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0" windowWidth="9705" windowHeight="6960" activeTab="0"/>
  </bookViews>
  <sheets>
    <sheet name="SA-SB" sheetId="1" r:id="rId1"/>
    <sheet name="JMB" sheetId="2" r:id="rId2"/>
    <sheet name="JMA" sheetId="3" r:id="rId3"/>
    <sheet name="Veslačice" sheetId="4" r:id="rId4"/>
    <sheet name="Veterani" sheetId="5" r:id="rId5"/>
  </sheets>
  <definedNames>
    <definedName name="_xlnm.Print_Area" localSheetId="0">'SA-SB'!$A$1:$K$7</definedName>
    <definedName name="_xlnm.Print_Area" localSheetId="3">'Veslačice'!$A$1:$K$27</definedName>
  </definedNames>
  <calcPr fullCalcOnLoad="1"/>
</workbook>
</file>

<file path=xl/sharedStrings.xml><?xml version="1.0" encoding="utf-8"?>
<sst xmlns="http://schemas.openxmlformats.org/spreadsheetml/2006/main" count="757" uniqueCount="261">
  <si>
    <t>Datum izvršenja:</t>
  </si>
  <si>
    <t>Prezime</t>
  </si>
  <si>
    <t>Ime</t>
  </si>
  <si>
    <t>R.br.</t>
  </si>
  <si>
    <t>vrijeme</t>
  </si>
  <si>
    <t>prosijek</t>
  </si>
  <si>
    <t>opterećenje</t>
  </si>
  <si>
    <t>drag</t>
  </si>
  <si>
    <t>visina</t>
  </si>
  <si>
    <t>težina</t>
  </si>
  <si>
    <t>Test/kontrola:</t>
  </si>
  <si>
    <t>Ergometar tip:</t>
  </si>
  <si>
    <t>"C"</t>
  </si>
  <si>
    <t>"D"</t>
  </si>
  <si>
    <t>"E"</t>
  </si>
  <si>
    <t xml:space="preserve"> </t>
  </si>
  <si>
    <t>DA</t>
  </si>
  <si>
    <t>NE</t>
  </si>
  <si>
    <t>godište</t>
  </si>
  <si>
    <t>Gardijan</t>
  </si>
  <si>
    <t>Boris</t>
  </si>
  <si>
    <t>Radonić</t>
  </si>
  <si>
    <t>Vedran</t>
  </si>
  <si>
    <t>Kanceljak</t>
  </si>
  <si>
    <t>Mateo</t>
  </si>
  <si>
    <t>Filipović</t>
  </si>
  <si>
    <t>Marijan</t>
  </si>
  <si>
    <t>Vrljanović</t>
  </si>
  <si>
    <t>Miroslav</t>
  </si>
  <si>
    <t>Sudić</t>
  </si>
  <si>
    <t>Matija</t>
  </si>
  <si>
    <t>klub</t>
  </si>
  <si>
    <t>MLA</t>
  </si>
  <si>
    <t>Pavković</t>
  </si>
  <si>
    <t>Helena</t>
  </si>
  <si>
    <t>Ivana</t>
  </si>
  <si>
    <t>Juraj</t>
  </si>
  <si>
    <t>Cetinić</t>
  </si>
  <si>
    <t>Tot</t>
  </si>
  <si>
    <t>Marko</t>
  </si>
  <si>
    <t xml:space="preserve">Lukina </t>
  </si>
  <si>
    <t>Filip</t>
  </si>
  <si>
    <t>Vedriš</t>
  </si>
  <si>
    <t>Radečić</t>
  </si>
  <si>
    <t>Martina</t>
  </si>
  <si>
    <t>ZAG</t>
  </si>
  <si>
    <t>Mario</t>
  </si>
  <si>
    <t>Dorotić</t>
  </si>
  <si>
    <t>Hrvoje</t>
  </si>
  <si>
    <t>Milić</t>
  </si>
  <si>
    <t>Josip</t>
  </si>
  <si>
    <t>Stefanović</t>
  </si>
  <si>
    <t>Šoklić</t>
  </si>
  <si>
    <t>Bruno</t>
  </si>
  <si>
    <t>Pejković</t>
  </si>
  <si>
    <t>Domagoj</t>
  </si>
  <si>
    <t>Akrap</t>
  </si>
  <si>
    <t>Toni</t>
  </si>
  <si>
    <t>Stjepan</t>
  </si>
  <si>
    <t>Martin</t>
  </si>
  <si>
    <t>Damir</t>
  </si>
  <si>
    <t>Rubinjoni</t>
  </si>
  <si>
    <t>Tomislav</t>
  </si>
  <si>
    <t>Kušurin</t>
  </si>
  <si>
    <t>Jurina</t>
  </si>
  <si>
    <t>Dragojević</t>
  </si>
  <si>
    <t>Luka</t>
  </si>
  <si>
    <t>TRE</t>
  </si>
  <si>
    <t>Mislav</t>
  </si>
  <si>
    <t>Zember</t>
  </si>
  <si>
    <t>Petković</t>
  </si>
  <si>
    <t>Radić</t>
  </si>
  <si>
    <t>Branimir</t>
  </si>
  <si>
    <t>Šafranko</t>
  </si>
  <si>
    <t>Željko</t>
  </si>
  <si>
    <t>Škovran</t>
  </si>
  <si>
    <t>CRO</t>
  </si>
  <si>
    <t>JZD</t>
  </si>
  <si>
    <t>Sinković</t>
  </si>
  <si>
    <t>Lenko</t>
  </si>
  <si>
    <t>Urlić</t>
  </si>
  <si>
    <t>Vito</t>
  </si>
  <si>
    <t>Čavrlj</t>
  </si>
  <si>
    <t>Valent</t>
  </si>
  <si>
    <t xml:space="preserve">Stjepan </t>
  </si>
  <si>
    <t>Matić</t>
  </si>
  <si>
    <t>Marco</t>
  </si>
  <si>
    <t>Franjul</t>
  </si>
  <si>
    <t>Dražen</t>
  </si>
  <si>
    <t>Čulin</t>
  </si>
  <si>
    <t>Barlović</t>
  </si>
  <si>
    <t>Ivan</t>
  </si>
  <si>
    <t>Rom</t>
  </si>
  <si>
    <t>Benković</t>
  </si>
  <si>
    <t>Kavčić</t>
  </si>
  <si>
    <t>Krešimir</t>
  </si>
  <si>
    <t>Satinović</t>
  </si>
  <si>
    <t>Antonio</t>
  </si>
  <si>
    <t>Wolff</t>
  </si>
  <si>
    <t>Daniel</t>
  </si>
  <si>
    <t>JAR</t>
  </si>
  <si>
    <t>PUR</t>
  </si>
  <si>
    <t>Stojčević</t>
  </si>
  <si>
    <t>Karlo</t>
  </si>
  <si>
    <t>Vojnić-Zelić</t>
  </si>
  <si>
    <t>HRVATSKA VESLAČKA IZBORNA VRSTA</t>
  </si>
  <si>
    <t>Vekić</t>
  </si>
  <si>
    <t>Selekcija/Uzrast:</t>
  </si>
  <si>
    <t>senior</t>
  </si>
  <si>
    <t>"A"</t>
  </si>
  <si>
    <t>"B"</t>
  </si>
  <si>
    <t>veslačice</t>
  </si>
  <si>
    <t>SA</t>
  </si>
  <si>
    <t>SB</t>
  </si>
  <si>
    <t>J</t>
  </si>
  <si>
    <t>startost</t>
  </si>
  <si>
    <t>starost</t>
  </si>
  <si>
    <t>Juniori B</t>
  </si>
  <si>
    <t>Seniorke A</t>
  </si>
  <si>
    <t>Seniorke B</t>
  </si>
  <si>
    <t>Juniorke A</t>
  </si>
  <si>
    <t>Veslačice Ukupno</t>
  </si>
  <si>
    <t xml:space="preserve">Švenda </t>
  </si>
  <si>
    <t>Monika</t>
  </si>
  <si>
    <t>Sušac</t>
  </si>
  <si>
    <t>Katarina</t>
  </si>
  <si>
    <t>E-6000</t>
  </si>
  <si>
    <t>21.02.2009.</t>
  </si>
  <si>
    <t>Mjesto izvršenja:</t>
  </si>
  <si>
    <t>Zagreb</t>
  </si>
  <si>
    <t>Slider (pomično postolje):</t>
  </si>
  <si>
    <t>Otvoreno Prvenstvo Zagreba</t>
  </si>
  <si>
    <t>Zaninović</t>
  </si>
  <si>
    <t>Vladimir</t>
  </si>
  <si>
    <t>Veterani Ukupno</t>
  </si>
  <si>
    <t>KAT</t>
  </si>
  <si>
    <t>C</t>
  </si>
  <si>
    <t>Šimić</t>
  </si>
  <si>
    <t>Denis</t>
  </si>
  <si>
    <t>Maravić</t>
  </si>
  <si>
    <t>Grubeša</t>
  </si>
  <si>
    <t>Sorić</t>
  </si>
  <si>
    <t>Medić</t>
  </si>
  <si>
    <t>Tojmer</t>
  </si>
  <si>
    <t>Vukovojac</t>
  </si>
  <si>
    <t>Gregurev</t>
  </si>
  <si>
    <t>Ratko</t>
  </si>
  <si>
    <t>NOV</t>
  </si>
  <si>
    <t>Jakšić</t>
  </si>
  <si>
    <t>Dominik</t>
  </si>
  <si>
    <t>Dragičević</t>
  </si>
  <si>
    <t>Jelić</t>
  </si>
  <si>
    <t>Parunov</t>
  </si>
  <si>
    <t>Rebić</t>
  </si>
  <si>
    <t>Mazul</t>
  </si>
  <si>
    <t>Pap</t>
  </si>
  <si>
    <t>Kristijan</t>
  </si>
  <si>
    <t>Šimon</t>
  </si>
  <si>
    <t>Tin</t>
  </si>
  <si>
    <t xml:space="preserve">Viduka </t>
  </si>
  <si>
    <t>Tvrtko</t>
  </si>
  <si>
    <t>Jukić</t>
  </si>
  <si>
    <t>Vukovski</t>
  </si>
  <si>
    <t>Bojan</t>
  </si>
  <si>
    <t>Pilipović</t>
  </si>
  <si>
    <t>Lovro</t>
  </si>
  <si>
    <t>Anzulović</t>
  </si>
  <si>
    <t>Pezer</t>
  </si>
  <si>
    <t>Leo</t>
  </si>
  <si>
    <t>Ivanković</t>
  </si>
  <si>
    <t>Mance</t>
  </si>
  <si>
    <t>Vitold</t>
  </si>
  <si>
    <t>Kranželić</t>
  </si>
  <si>
    <t>Igor</t>
  </si>
  <si>
    <t>Pavliško</t>
  </si>
  <si>
    <t>Kubik</t>
  </si>
  <si>
    <t>Petar</t>
  </si>
  <si>
    <t>Bosiljevac</t>
  </si>
  <si>
    <t>Turčić</t>
  </si>
  <si>
    <t>Novak</t>
  </si>
  <si>
    <t>Janković</t>
  </si>
  <si>
    <t>Franko</t>
  </si>
  <si>
    <t>Gabrijel</t>
  </si>
  <si>
    <t>Tomić</t>
  </si>
  <si>
    <t>Benjamin</t>
  </si>
  <si>
    <t>Zadravec</t>
  </si>
  <si>
    <t>Ante</t>
  </si>
  <si>
    <t>Šimunović</t>
  </si>
  <si>
    <t>Sambolec</t>
  </si>
  <si>
    <t>Mandić</t>
  </si>
  <si>
    <t>Curl</t>
  </si>
  <si>
    <t>Trucek</t>
  </si>
  <si>
    <t>Šušak</t>
  </si>
  <si>
    <t>Jarnjak</t>
  </si>
  <si>
    <t>Ćosić</t>
  </si>
  <si>
    <t>Andrej</t>
  </si>
  <si>
    <t>Grgić</t>
  </si>
  <si>
    <t>Svetličić</t>
  </si>
  <si>
    <t>Zlatko</t>
  </si>
  <si>
    <t>Hrastić</t>
  </si>
  <si>
    <t>Loris</t>
  </si>
  <si>
    <t>Ćurt</t>
  </si>
  <si>
    <t>Žumer</t>
  </si>
  <si>
    <t>Nikola</t>
  </si>
  <si>
    <t>Musladin</t>
  </si>
  <si>
    <t>Matej</t>
  </si>
  <si>
    <t>Herega</t>
  </si>
  <si>
    <t>Lončarić</t>
  </si>
  <si>
    <t>Ivo</t>
  </si>
  <si>
    <t>Krakić</t>
  </si>
  <si>
    <t>Renato</t>
  </si>
  <si>
    <t>Zalović</t>
  </si>
  <si>
    <t>Goić</t>
  </si>
  <si>
    <t>Ira</t>
  </si>
  <si>
    <t>Fabijanić</t>
  </si>
  <si>
    <t>Petra</t>
  </si>
  <si>
    <t>Ana</t>
  </si>
  <si>
    <t>Pušić</t>
  </si>
  <si>
    <t>Međugorac</t>
  </si>
  <si>
    <t>Nera</t>
  </si>
  <si>
    <t>Robek</t>
  </si>
  <si>
    <t>Ela</t>
  </si>
  <si>
    <t>Gračan</t>
  </si>
  <si>
    <t>Lena</t>
  </si>
  <si>
    <t>Suzić</t>
  </si>
  <si>
    <t>Juniorke B</t>
  </si>
  <si>
    <t>Lapanja</t>
  </si>
  <si>
    <t>Kovačić</t>
  </si>
  <si>
    <t>Mravlja</t>
  </si>
  <si>
    <t>Davorin</t>
  </si>
  <si>
    <t>Šindler</t>
  </si>
  <si>
    <t>Sagrak</t>
  </si>
  <si>
    <t>Milanović</t>
  </si>
  <si>
    <t>Ožeg</t>
  </si>
  <si>
    <t>Branko</t>
  </si>
  <si>
    <t>Deak</t>
  </si>
  <si>
    <t>Justinić</t>
  </si>
  <si>
    <t>Rikardo</t>
  </si>
  <si>
    <t>Grzunov</t>
  </si>
  <si>
    <t>Kalan</t>
  </si>
  <si>
    <t>Starčević</t>
  </si>
  <si>
    <t>Tudor</t>
  </si>
  <si>
    <t xml:space="preserve">Tironi </t>
  </si>
  <si>
    <t>Julije</t>
  </si>
  <si>
    <t>Boroša</t>
  </si>
  <si>
    <t>G</t>
  </si>
  <si>
    <t>A</t>
  </si>
  <si>
    <t>F</t>
  </si>
  <si>
    <t>B</t>
  </si>
  <si>
    <t>D</t>
  </si>
  <si>
    <t>I</t>
  </si>
  <si>
    <t>E</t>
  </si>
  <si>
    <t>22:25.0</t>
  </si>
  <si>
    <t>1:52.2</t>
  </si>
  <si>
    <t>Lidija</t>
  </si>
  <si>
    <t>HAVK</t>
  </si>
  <si>
    <t>Mladost</t>
  </si>
  <si>
    <t>LGW</t>
  </si>
  <si>
    <t>JA/ LGW</t>
  </si>
  <si>
    <t>UKUPNO</t>
  </si>
  <si>
    <t>Laki seniori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</si>
</sst>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mm:ss.0;@"/>
    <numFmt numFmtId="173" formatCode="mm:ss.00"/>
    <numFmt numFmtId="174" formatCode="hh:mm:ss.00"/>
    <numFmt numFmtId="175" formatCode="m:ss.00"/>
    <numFmt numFmtId="176" formatCode="h:mm:ss.00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3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17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9" fillId="0" borderId="0" xfId="0" applyNumberFormat="1" applyFont="1" applyFill="1" applyAlignment="1">
      <alignment/>
    </xf>
    <xf numFmtId="175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7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3" fontId="1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17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left" vertical="center"/>
    </xf>
    <xf numFmtId="175" fontId="1" fillId="0" borderId="0" xfId="0" applyNumberFormat="1" applyFont="1" applyFill="1" applyAlignment="1">
      <alignment/>
    </xf>
    <xf numFmtId="173" fontId="19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173" fontId="1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173" fontId="1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left" vertical="center"/>
    </xf>
    <xf numFmtId="47" fontId="1" fillId="0" borderId="0" xfId="0" applyNumberFormat="1" applyFont="1" applyFill="1" applyAlignment="1">
      <alignment/>
    </xf>
    <xf numFmtId="47" fontId="1" fillId="0" borderId="0" xfId="0" applyNumberFormat="1" applyFont="1" applyFill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3" fontId="1" fillId="0" borderId="0" xfId="0" applyNumberFormat="1" applyFont="1" applyFill="1" applyAlignment="1">
      <alignment horizontal="center"/>
    </xf>
    <xf numFmtId="47" fontId="1" fillId="0" borderId="0" xfId="0" applyNumberFormat="1" applyFont="1" applyFill="1" applyAlignment="1">
      <alignment horizontal="center" vertical="center"/>
    </xf>
    <xf numFmtId="47" fontId="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55">
      <selection activeCell="E43" sqref="E43"/>
    </sheetView>
  </sheetViews>
  <sheetFormatPr defaultColWidth="9.140625" defaultRowHeight="15"/>
  <cols>
    <col min="1" max="1" width="4.421875" style="6" customWidth="1"/>
    <col min="2" max="2" width="11.28125" style="6" customWidth="1"/>
    <col min="3" max="3" width="9.57421875" style="6" customWidth="1"/>
    <col min="4" max="4" width="9.140625" style="6" customWidth="1"/>
    <col min="5" max="5" width="9.140625" style="5" customWidth="1"/>
    <col min="6" max="6" width="9.140625" style="6" customWidth="1"/>
    <col min="7" max="7" width="9.140625" style="5" customWidth="1"/>
    <col min="8" max="8" width="11.7109375" style="4" customWidth="1"/>
    <col min="9" max="9" width="9.140625" style="5" customWidth="1"/>
    <col min="10" max="10" width="6.7109375" style="6" customWidth="1"/>
    <col min="11" max="11" width="7.28125" style="6" customWidth="1"/>
    <col min="12" max="12" width="6.57421875" style="6" customWidth="1"/>
    <col min="13" max="13" width="6.00390625" style="6" customWidth="1"/>
    <col min="14" max="16384" width="9.140625" style="6" customWidth="1"/>
  </cols>
  <sheetData>
    <row r="1" spans="1:13" ht="12.75">
      <c r="A1" s="26" t="s">
        <v>105</v>
      </c>
      <c r="B1" s="27"/>
      <c r="C1" s="28"/>
      <c r="D1" s="29"/>
      <c r="E1" s="2"/>
      <c r="F1" s="30" t="s">
        <v>107</v>
      </c>
      <c r="G1" s="31"/>
      <c r="H1" s="13" t="s">
        <v>108</v>
      </c>
      <c r="I1" s="2" t="s">
        <v>109</v>
      </c>
      <c r="J1" s="3" t="s">
        <v>110</v>
      </c>
      <c r="K1" s="14"/>
      <c r="L1" s="3"/>
      <c r="M1" s="8"/>
    </row>
    <row r="2" spans="1:13" ht="12.75">
      <c r="A2" s="21" t="s">
        <v>10</v>
      </c>
      <c r="B2" s="21"/>
      <c r="C2" s="26" t="s">
        <v>126</v>
      </c>
      <c r="D2" s="32"/>
      <c r="F2" s="33" t="s">
        <v>11</v>
      </c>
      <c r="G2" s="16"/>
      <c r="H2" s="15"/>
      <c r="I2" s="16" t="s">
        <v>12</v>
      </c>
      <c r="J2" s="17" t="s">
        <v>13</v>
      </c>
      <c r="K2" s="17" t="s">
        <v>14</v>
      </c>
      <c r="L2" s="18"/>
      <c r="M2" s="19"/>
    </row>
    <row r="3" spans="1:13" ht="12.75">
      <c r="A3" s="21" t="s">
        <v>0</v>
      </c>
      <c r="B3" s="21"/>
      <c r="C3" s="21" t="s">
        <v>127</v>
      </c>
      <c r="D3" s="32"/>
      <c r="F3" s="33" t="s">
        <v>130</v>
      </c>
      <c r="G3" s="16"/>
      <c r="H3" s="20"/>
      <c r="I3" s="16" t="s">
        <v>16</v>
      </c>
      <c r="J3" s="17" t="s">
        <v>17</v>
      </c>
      <c r="K3" s="17"/>
      <c r="L3" s="18"/>
      <c r="M3" s="19"/>
    </row>
    <row r="4" spans="1:13" ht="12.75">
      <c r="A4" s="21" t="s">
        <v>128</v>
      </c>
      <c r="B4" s="17"/>
      <c r="C4" s="21" t="s">
        <v>129</v>
      </c>
      <c r="D4" s="23"/>
      <c r="E4" s="16"/>
      <c r="F4" s="23"/>
      <c r="G4" s="16"/>
      <c r="H4" s="20" t="s">
        <v>15</v>
      </c>
      <c r="I4" s="16"/>
      <c r="J4" s="17"/>
      <c r="K4" s="17"/>
      <c r="L4" s="17"/>
      <c r="M4" s="19"/>
    </row>
    <row r="5" spans="1:11" ht="12.75">
      <c r="A5" s="17"/>
      <c r="B5" s="17"/>
      <c r="C5" s="17"/>
      <c r="D5" s="24">
        <v>6000</v>
      </c>
      <c r="E5" s="16"/>
      <c r="F5" s="21" t="s">
        <v>6</v>
      </c>
      <c r="G5" s="17"/>
      <c r="H5" s="17"/>
      <c r="I5" s="19"/>
      <c r="J5" s="19"/>
      <c r="K5" s="19"/>
    </row>
    <row r="6" spans="1:11" ht="12.75">
      <c r="A6" s="17" t="s">
        <v>3</v>
      </c>
      <c r="B6" s="21" t="s">
        <v>1</v>
      </c>
      <c r="C6" s="21" t="s">
        <v>2</v>
      </c>
      <c r="D6" s="23" t="s">
        <v>4</v>
      </c>
      <c r="E6" s="16" t="s">
        <v>5</v>
      </c>
      <c r="F6" s="17" t="s">
        <v>7</v>
      </c>
      <c r="G6" s="17" t="s">
        <v>8</v>
      </c>
      <c r="H6" s="17" t="s">
        <v>9</v>
      </c>
      <c r="I6" s="17" t="s">
        <v>18</v>
      </c>
      <c r="J6" s="17" t="s">
        <v>115</v>
      </c>
      <c r="K6" s="17" t="s">
        <v>31</v>
      </c>
    </row>
    <row r="7" spans="1:9" ht="12.75">
      <c r="A7" s="17"/>
      <c r="G7" s="6"/>
      <c r="H7" s="6"/>
      <c r="I7" s="6"/>
    </row>
    <row r="9" spans="1:11" ht="12.75">
      <c r="A9" s="17">
        <v>1</v>
      </c>
      <c r="B9" s="21" t="s">
        <v>78</v>
      </c>
      <c r="C9" s="21" t="s">
        <v>59</v>
      </c>
      <c r="D9" s="23">
        <v>0.01313888888888889</v>
      </c>
      <c r="E9" s="16">
        <f aca="true" t="shared" si="0" ref="E9:E32">D9/12</f>
        <v>0.0010949074074074075</v>
      </c>
      <c r="F9" s="34"/>
      <c r="G9" s="34">
        <v>188</v>
      </c>
      <c r="H9" s="34">
        <v>103</v>
      </c>
      <c r="I9" s="3">
        <v>1989</v>
      </c>
      <c r="J9" s="3">
        <f aca="true" t="shared" si="1" ref="J9:J16">2009-I9</f>
        <v>20</v>
      </c>
      <c r="K9" s="3" t="s">
        <v>32</v>
      </c>
    </row>
    <row r="10" spans="1:11" ht="12.75">
      <c r="A10" s="17">
        <v>2</v>
      </c>
      <c r="B10" s="21" t="s">
        <v>59</v>
      </c>
      <c r="C10" s="21" t="s">
        <v>60</v>
      </c>
      <c r="D10" s="23">
        <v>0.013150462962962963</v>
      </c>
      <c r="E10" s="16">
        <f t="shared" si="0"/>
        <v>0.0010958719135802468</v>
      </c>
      <c r="F10" s="24"/>
      <c r="G10" s="24">
        <v>189</v>
      </c>
      <c r="H10" s="24">
        <v>96</v>
      </c>
      <c r="I10" s="17">
        <v>1988</v>
      </c>
      <c r="J10" s="17">
        <f t="shared" si="1"/>
        <v>21</v>
      </c>
      <c r="K10" s="17" t="s">
        <v>67</v>
      </c>
    </row>
    <row r="11" spans="1:11" ht="12.75">
      <c r="A11" s="17">
        <v>3</v>
      </c>
      <c r="B11" s="21" t="s">
        <v>106</v>
      </c>
      <c r="C11" s="21" t="s">
        <v>46</v>
      </c>
      <c r="D11" s="23">
        <v>0.01317361111111111</v>
      </c>
      <c r="E11" s="16">
        <f t="shared" si="0"/>
        <v>0.001097800925925926</v>
      </c>
      <c r="F11" s="17"/>
      <c r="G11" s="17">
        <v>192</v>
      </c>
      <c r="H11" s="17">
        <v>95</v>
      </c>
      <c r="I11" s="17">
        <v>1982</v>
      </c>
      <c r="J11" s="17">
        <f t="shared" si="1"/>
        <v>27</v>
      </c>
      <c r="K11" s="17" t="s">
        <v>101</v>
      </c>
    </row>
    <row r="12" spans="1:11" ht="12.75">
      <c r="A12" s="17">
        <v>4</v>
      </c>
      <c r="B12" s="21" t="s">
        <v>78</v>
      </c>
      <c r="C12" s="21" t="s">
        <v>83</v>
      </c>
      <c r="D12" s="23">
        <v>0.013249999999999998</v>
      </c>
      <c r="E12" s="16">
        <f t="shared" si="0"/>
        <v>0.0011041666666666665</v>
      </c>
      <c r="F12" s="34"/>
      <c r="G12" s="34">
        <v>187</v>
      </c>
      <c r="H12" s="34">
        <v>92.5</v>
      </c>
      <c r="I12" s="3">
        <v>1988</v>
      </c>
      <c r="J12" s="3">
        <f t="shared" si="1"/>
        <v>21</v>
      </c>
      <c r="K12" s="3" t="s">
        <v>32</v>
      </c>
    </row>
    <row r="13" spans="1:11" ht="12.75">
      <c r="A13" s="17">
        <v>5</v>
      </c>
      <c r="B13" s="21" t="s">
        <v>80</v>
      </c>
      <c r="C13" s="21" t="s">
        <v>57</v>
      </c>
      <c r="D13" s="23">
        <v>0.013495370370370371</v>
      </c>
      <c r="E13" s="16">
        <f t="shared" si="0"/>
        <v>0.0011246141975308642</v>
      </c>
      <c r="F13" s="34"/>
      <c r="G13" s="34">
        <v>203</v>
      </c>
      <c r="H13" s="34">
        <v>98.7</v>
      </c>
      <c r="I13" s="3">
        <v>1989</v>
      </c>
      <c r="J13" s="3">
        <f t="shared" si="1"/>
        <v>20</v>
      </c>
      <c r="K13" s="3" t="s">
        <v>32</v>
      </c>
    </row>
    <row r="14" spans="1:11" ht="12.75">
      <c r="A14" s="17">
        <v>6</v>
      </c>
      <c r="B14" s="21" t="s">
        <v>82</v>
      </c>
      <c r="C14" s="21" t="s">
        <v>81</v>
      </c>
      <c r="D14" s="23">
        <v>0.013516203703703704</v>
      </c>
      <c r="E14" s="16">
        <f t="shared" si="0"/>
        <v>0.0011263503086419754</v>
      </c>
      <c r="F14" s="34"/>
      <c r="G14" s="34">
        <v>201</v>
      </c>
      <c r="H14" s="34">
        <v>105.7</v>
      </c>
      <c r="I14" s="3">
        <v>1983</v>
      </c>
      <c r="J14" s="3">
        <f t="shared" si="1"/>
        <v>26</v>
      </c>
      <c r="K14" s="3" t="s">
        <v>32</v>
      </c>
    </row>
    <row r="15" spans="1:11" ht="12.75">
      <c r="A15" s="17">
        <v>7</v>
      </c>
      <c r="B15" s="21" t="s">
        <v>65</v>
      </c>
      <c r="C15" s="21" t="s">
        <v>79</v>
      </c>
      <c r="D15" s="23">
        <v>0.013780092592592594</v>
      </c>
      <c r="E15" s="16">
        <f t="shared" si="0"/>
        <v>0.0011483410493827162</v>
      </c>
      <c r="F15" s="34"/>
      <c r="G15" s="34">
        <v>195</v>
      </c>
      <c r="H15" s="34">
        <v>96</v>
      </c>
      <c r="I15" s="3">
        <v>1984</v>
      </c>
      <c r="J15" s="3">
        <f t="shared" si="1"/>
        <v>25</v>
      </c>
      <c r="K15" s="3" t="s">
        <v>32</v>
      </c>
    </row>
    <row r="16" spans="1:11" ht="12.75">
      <c r="A16" s="17">
        <v>8</v>
      </c>
      <c r="B16" s="21" t="s">
        <v>37</v>
      </c>
      <c r="C16" s="21" t="s">
        <v>30</v>
      </c>
      <c r="D16" s="23">
        <v>0.013822916666666669</v>
      </c>
      <c r="E16" s="16">
        <f t="shared" si="0"/>
        <v>0.0011519097222222224</v>
      </c>
      <c r="F16" s="24"/>
      <c r="G16" s="24">
        <v>190</v>
      </c>
      <c r="H16" s="24">
        <v>94.5</v>
      </c>
      <c r="I16" s="17">
        <v>1984</v>
      </c>
      <c r="J16" s="17">
        <f t="shared" si="1"/>
        <v>25</v>
      </c>
      <c r="K16" s="17" t="s">
        <v>45</v>
      </c>
    </row>
    <row r="17" spans="1:11" ht="12.75">
      <c r="A17" s="17">
        <v>9</v>
      </c>
      <c r="B17" s="21" t="s">
        <v>153</v>
      </c>
      <c r="C17" s="21" t="s">
        <v>91</v>
      </c>
      <c r="D17" s="23">
        <v>0.013883101851851853</v>
      </c>
      <c r="E17" s="16">
        <f t="shared" si="0"/>
        <v>0.0011569251543209877</v>
      </c>
      <c r="F17" s="24"/>
      <c r="G17" s="24"/>
      <c r="H17" s="24"/>
      <c r="I17" s="17"/>
      <c r="J17" s="17"/>
      <c r="K17" s="17" t="s">
        <v>32</v>
      </c>
    </row>
    <row r="18" spans="1:11" ht="12.75">
      <c r="A18" s="17">
        <v>10</v>
      </c>
      <c r="B18" s="21" t="s">
        <v>63</v>
      </c>
      <c r="C18" s="21" t="s">
        <v>39</v>
      </c>
      <c r="D18" s="23">
        <v>0.014005787037037037</v>
      </c>
      <c r="E18" s="16">
        <f t="shared" si="0"/>
        <v>0.0011671489197530864</v>
      </c>
      <c r="F18" s="24" t="s">
        <v>257</v>
      </c>
      <c r="G18" s="24">
        <v>179</v>
      </c>
      <c r="H18" s="24">
        <v>72</v>
      </c>
      <c r="I18" s="17">
        <v>1987</v>
      </c>
      <c r="J18" s="17">
        <f>2009-I18</f>
        <v>22</v>
      </c>
      <c r="K18" s="17" t="s">
        <v>67</v>
      </c>
    </row>
    <row r="19" spans="1:11" ht="12.75">
      <c r="A19" s="17">
        <v>11</v>
      </c>
      <c r="B19" s="21" t="s">
        <v>84</v>
      </c>
      <c r="C19" s="21" t="s">
        <v>85</v>
      </c>
      <c r="D19" s="23">
        <v>0.014008101851851853</v>
      </c>
      <c r="E19" s="16">
        <f t="shared" si="0"/>
        <v>0.0011673418209876545</v>
      </c>
      <c r="F19" s="34"/>
      <c r="G19" s="34">
        <v>191</v>
      </c>
      <c r="H19" s="34">
        <v>87.4</v>
      </c>
      <c r="I19" s="3">
        <v>1989</v>
      </c>
      <c r="J19" s="3">
        <f>2009-I19</f>
        <v>20</v>
      </c>
      <c r="K19" s="3" t="s">
        <v>32</v>
      </c>
    </row>
    <row r="20" spans="1:14" ht="12.75">
      <c r="A20" s="17">
        <v>12</v>
      </c>
      <c r="B20" s="21" t="s">
        <v>102</v>
      </c>
      <c r="C20" s="21" t="s">
        <v>50</v>
      </c>
      <c r="D20" s="23">
        <v>0.01410300925925926</v>
      </c>
      <c r="E20" s="16">
        <f t="shared" si="0"/>
        <v>0.0011752507716049382</v>
      </c>
      <c r="F20" s="34"/>
      <c r="G20" s="34"/>
      <c r="H20" s="34"/>
      <c r="I20" s="3"/>
      <c r="J20" s="3"/>
      <c r="K20" s="3" t="s">
        <v>77</v>
      </c>
      <c r="N20" s="12"/>
    </row>
    <row r="21" spans="1:14" ht="12.75">
      <c r="A21" s="17">
        <v>13</v>
      </c>
      <c r="B21" s="21" t="s">
        <v>87</v>
      </c>
      <c r="C21" s="21" t="s">
        <v>86</v>
      </c>
      <c r="D21" s="23">
        <v>0.014115740740740741</v>
      </c>
      <c r="E21" s="16">
        <f t="shared" si="0"/>
        <v>0.0011763117283950617</v>
      </c>
      <c r="F21" s="34"/>
      <c r="G21" s="34">
        <v>191</v>
      </c>
      <c r="H21" s="34">
        <v>93.5</v>
      </c>
      <c r="I21" s="3">
        <v>1985</v>
      </c>
      <c r="J21" s="3">
        <f aca="true" t="shared" si="2" ref="J21:J27">2009-I21</f>
        <v>24</v>
      </c>
      <c r="K21" s="3" t="s">
        <v>32</v>
      </c>
      <c r="N21" s="12"/>
    </row>
    <row r="22" spans="1:14" ht="12.75">
      <c r="A22" s="17">
        <v>14</v>
      </c>
      <c r="B22" s="21" t="s">
        <v>65</v>
      </c>
      <c r="C22" s="21" t="s">
        <v>66</v>
      </c>
      <c r="D22" s="23">
        <v>0.014136574074074072</v>
      </c>
      <c r="E22" s="16">
        <f t="shared" si="0"/>
        <v>0.0011780478395061727</v>
      </c>
      <c r="F22" s="24"/>
      <c r="G22" s="24">
        <v>190</v>
      </c>
      <c r="H22" s="24">
        <v>88</v>
      </c>
      <c r="I22" s="17">
        <v>1990</v>
      </c>
      <c r="J22" s="17">
        <f t="shared" si="2"/>
        <v>19</v>
      </c>
      <c r="K22" s="17" t="s">
        <v>67</v>
      </c>
      <c r="N22" s="12"/>
    </row>
    <row r="23" spans="1:11" ht="12.75">
      <c r="A23" s="17">
        <v>15</v>
      </c>
      <c r="B23" s="21" t="s">
        <v>89</v>
      </c>
      <c r="C23" s="21" t="s">
        <v>88</v>
      </c>
      <c r="D23" s="23">
        <v>0.014192129629629631</v>
      </c>
      <c r="E23" s="16">
        <f t="shared" si="0"/>
        <v>0.0011826774691358025</v>
      </c>
      <c r="F23" s="34"/>
      <c r="G23" s="34">
        <v>191</v>
      </c>
      <c r="H23" s="34">
        <v>89.6</v>
      </c>
      <c r="I23" s="3">
        <v>1985</v>
      </c>
      <c r="J23" s="3">
        <f t="shared" si="2"/>
        <v>24</v>
      </c>
      <c r="K23" s="3" t="s">
        <v>32</v>
      </c>
    </row>
    <row r="24" spans="1:14" ht="12.75">
      <c r="A24" s="17">
        <v>16</v>
      </c>
      <c r="B24" s="21" t="s">
        <v>61</v>
      </c>
      <c r="C24" s="21" t="s">
        <v>62</v>
      </c>
      <c r="D24" s="23">
        <v>0.014237268518518517</v>
      </c>
      <c r="E24" s="16">
        <f t="shared" si="0"/>
        <v>0.0011864390432098765</v>
      </c>
      <c r="F24" s="24"/>
      <c r="G24" s="24">
        <v>187</v>
      </c>
      <c r="H24" s="24">
        <v>92</v>
      </c>
      <c r="I24" s="17">
        <v>1990</v>
      </c>
      <c r="J24" s="17">
        <f t="shared" si="2"/>
        <v>19</v>
      </c>
      <c r="K24" s="17" t="s">
        <v>67</v>
      </c>
      <c r="N24" s="12"/>
    </row>
    <row r="25" spans="1:11" ht="12.75">
      <c r="A25" s="17">
        <v>17</v>
      </c>
      <c r="B25" s="21" t="s">
        <v>64</v>
      </c>
      <c r="C25" s="21" t="s">
        <v>48</v>
      </c>
      <c r="D25" s="23">
        <v>0.014496527777777777</v>
      </c>
      <c r="E25" s="16">
        <f t="shared" si="0"/>
        <v>0.0012080439814814814</v>
      </c>
      <c r="F25" s="24"/>
      <c r="G25" s="24">
        <v>182</v>
      </c>
      <c r="H25" s="24">
        <v>88</v>
      </c>
      <c r="I25" s="17">
        <v>1987</v>
      </c>
      <c r="J25" s="17">
        <f t="shared" si="2"/>
        <v>22</v>
      </c>
      <c r="K25" s="17" t="s">
        <v>67</v>
      </c>
    </row>
    <row r="26" spans="1:11" ht="12.75">
      <c r="A26" s="17">
        <v>18</v>
      </c>
      <c r="B26" s="21" t="s">
        <v>38</v>
      </c>
      <c r="C26" s="21" t="s">
        <v>39</v>
      </c>
      <c r="D26" s="23">
        <v>0.014569444444444446</v>
      </c>
      <c r="E26" s="16">
        <f t="shared" si="0"/>
        <v>0.0012141203703703704</v>
      </c>
      <c r="F26" s="24"/>
      <c r="G26" s="24">
        <v>186</v>
      </c>
      <c r="H26" s="24">
        <v>80.1</v>
      </c>
      <c r="I26" s="17">
        <v>1988</v>
      </c>
      <c r="J26" s="17">
        <f t="shared" si="2"/>
        <v>21</v>
      </c>
      <c r="K26" s="17" t="s">
        <v>45</v>
      </c>
    </row>
    <row r="27" spans="1:11" ht="12.75">
      <c r="A27" s="17">
        <v>19</v>
      </c>
      <c r="B27" s="21" t="s">
        <v>90</v>
      </c>
      <c r="C27" s="21" t="s">
        <v>55</v>
      </c>
      <c r="D27" s="23">
        <v>0.014766203703703703</v>
      </c>
      <c r="E27" s="16">
        <f t="shared" si="0"/>
        <v>0.0012305169753086419</v>
      </c>
      <c r="F27" s="34"/>
      <c r="G27" s="34">
        <v>188.5</v>
      </c>
      <c r="H27" s="34">
        <v>86.7</v>
      </c>
      <c r="I27" s="3">
        <v>1987</v>
      </c>
      <c r="J27" s="3">
        <f t="shared" si="2"/>
        <v>22</v>
      </c>
      <c r="K27" s="3" t="s">
        <v>32</v>
      </c>
    </row>
    <row r="28" spans="1:14" ht="12.75">
      <c r="A28" s="17">
        <v>20</v>
      </c>
      <c r="B28" s="21" t="s">
        <v>137</v>
      </c>
      <c r="C28" s="21" t="s">
        <v>91</v>
      </c>
      <c r="D28" s="23">
        <v>0.014783564814814814</v>
      </c>
      <c r="E28" s="16">
        <f t="shared" si="0"/>
        <v>0.001231963734567901</v>
      </c>
      <c r="F28" s="24"/>
      <c r="G28" s="24"/>
      <c r="H28" s="24"/>
      <c r="I28" s="17"/>
      <c r="J28" s="17"/>
      <c r="K28" s="17" t="s">
        <v>67</v>
      </c>
      <c r="N28" s="12"/>
    </row>
    <row r="29" spans="1:14" ht="12.75">
      <c r="A29" s="17">
        <v>21</v>
      </c>
      <c r="B29" s="21" t="s">
        <v>98</v>
      </c>
      <c r="C29" s="21" t="s">
        <v>99</v>
      </c>
      <c r="D29" s="23">
        <v>0.014821759259259258</v>
      </c>
      <c r="E29" s="16">
        <f t="shared" si="0"/>
        <v>0.0012351466049382715</v>
      </c>
      <c r="F29" s="17"/>
      <c r="G29" s="17">
        <v>192</v>
      </c>
      <c r="H29" s="17">
        <v>82</v>
      </c>
      <c r="I29" s="17">
        <v>1990</v>
      </c>
      <c r="J29" s="17">
        <f>2009-I29</f>
        <v>19</v>
      </c>
      <c r="K29" s="17" t="s">
        <v>100</v>
      </c>
      <c r="N29" s="17"/>
    </row>
    <row r="30" spans="1:11" ht="12.75">
      <c r="A30" s="17">
        <v>22</v>
      </c>
      <c r="B30" s="21" t="s">
        <v>40</v>
      </c>
      <c r="C30" s="21" t="s">
        <v>41</v>
      </c>
      <c r="D30" s="23">
        <v>0.014950231481481481</v>
      </c>
      <c r="E30" s="16">
        <f t="shared" si="0"/>
        <v>0.00124585262345679</v>
      </c>
      <c r="F30" s="24" t="s">
        <v>257</v>
      </c>
      <c r="G30" s="24">
        <v>178</v>
      </c>
      <c r="H30" s="24">
        <v>71.5</v>
      </c>
      <c r="I30" s="17">
        <v>1988</v>
      </c>
      <c r="J30" s="17">
        <f>2009-I30</f>
        <v>21</v>
      </c>
      <c r="K30" s="17" t="s">
        <v>45</v>
      </c>
    </row>
    <row r="31" spans="1:11" ht="12.75">
      <c r="A31" s="17">
        <v>23</v>
      </c>
      <c r="B31" s="21" t="s">
        <v>139</v>
      </c>
      <c r="C31" s="21" t="s">
        <v>138</v>
      </c>
      <c r="D31" s="23">
        <v>0.014995370370370369</v>
      </c>
      <c r="E31" s="16">
        <f t="shared" si="0"/>
        <v>0.001249614197530864</v>
      </c>
      <c r="F31" s="34"/>
      <c r="G31" s="34"/>
      <c r="H31" s="34"/>
      <c r="I31" s="3"/>
      <c r="J31" s="3"/>
      <c r="K31" s="3" t="s">
        <v>67</v>
      </c>
    </row>
    <row r="32" spans="1:14" ht="12.75">
      <c r="A32" s="17">
        <v>24</v>
      </c>
      <c r="B32" s="21" t="s">
        <v>42</v>
      </c>
      <c r="C32" s="21" t="s">
        <v>22</v>
      </c>
      <c r="D32" s="23">
        <v>0.015046296296296295</v>
      </c>
      <c r="E32" s="16">
        <f t="shared" si="0"/>
        <v>0.001253858024691358</v>
      </c>
      <c r="F32" s="24" t="s">
        <v>257</v>
      </c>
      <c r="G32" s="24">
        <v>174</v>
      </c>
      <c r="H32" s="24">
        <v>70</v>
      </c>
      <c r="I32" s="17">
        <v>1987</v>
      </c>
      <c r="J32" s="17">
        <f>2009-I32</f>
        <v>22</v>
      </c>
      <c r="K32" s="17" t="s">
        <v>45</v>
      </c>
      <c r="N32" s="12"/>
    </row>
    <row r="33" spans="1:11" ht="12.75">
      <c r="A33" s="17"/>
      <c r="B33" s="21"/>
      <c r="C33" s="21"/>
      <c r="D33" s="23"/>
      <c r="E33" s="16"/>
      <c r="F33" s="24"/>
      <c r="G33" s="24"/>
      <c r="H33" s="24"/>
      <c r="I33" s="17"/>
      <c r="J33" s="17"/>
      <c r="K33" s="17"/>
    </row>
    <row r="34" spans="1:11" ht="12.75">
      <c r="A34" s="17"/>
      <c r="B34" s="21" t="s">
        <v>260</v>
      </c>
      <c r="C34" s="21"/>
      <c r="D34" s="23"/>
      <c r="E34" s="16"/>
      <c r="F34" s="24"/>
      <c r="G34" s="24"/>
      <c r="H34" s="24"/>
      <c r="I34" s="17"/>
      <c r="J34" s="17"/>
      <c r="K34" s="17"/>
    </row>
    <row r="35" spans="1:11" ht="12.75">
      <c r="A35" s="17">
        <v>1</v>
      </c>
      <c r="B35" s="21" t="s">
        <v>63</v>
      </c>
      <c r="C35" s="21" t="s">
        <v>39</v>
      </c>
      <c r="D35" s="23">
        <v>0.014005787037037037</v>
      </c>
      <c r="E35" s="16">
        <f aca="true" t="shared" si="3" ref="E35:E42">D35/12</f>
        <v>0.0011671489197530864</v>
      </c>
      <c r="F35" s="24" t="s">
        <v>257</v>
      </c>
      <c r="G35" s="24">
        <v>179</v>
      </c>
      <c r="H35" s="24">
        <v>72</v>
      </c>
      <c r="I35" s="17">
        <v>1987</v>
      </c>
      <c r="J35" s="17">
        <f aca="true" t="shared" si="4" ref="J35:J42">2009-I35</f>
        <v>22</v>
      </c>
      <c r="K35" s="17" t="s">
        <v>67</v>
      </c>
    </row>
    <row r="36" spans="1:11" ht="12.75">
      <c r="A36" s="17">
        <v>2</v>
      </c>
      <c r="B36" s="21" t="s">
        <v>21</v>
      </c>
      <c r="C36" s="21" t="s">
        <v>22</v>
      </c>
      <c r="D36" s="23">
        <v>0.014513888888888889</v>
      </c>
      <c r="E36" s="16">
        <f t="shared" si="3"/>
        <v>0.0012094907407407408</v>
      </c>
      <c r="F36" s="24" t="s">
        <v>258</v>
      </c>
      <c r="G36" s="24">
        <v>183</v>
      </c>
      <c r="H36" s="24">
        <v>69.5</v>
      </c>
      <c r="I36" s="17">
        <v>1991</v>
      </c>
      <c r="J36" s="17">
        <f t="shared" si="4"/>
        <v>18</v>
      </c>
      <c r="K36" s="17" t="s">
        <v>32</v>
      </c>
    </row>
    <row r="37" spans="1:11" ht="12.75">
      <c r="A37" s="17">
        <v>3</v>
      </c>
      <c r="B37" s="21" t="s">
        <v>29</v>
      </c>
      <c r="C37" s="21" t="s">
        <v>30</v>
      </c>
      <c r="D37" s="23">
        <v>0.014710648148148148</v>
      </c>
      <c r="E37" s="16">
        <f t="shared" si="3"/>
        <v>0.0012258873456790123</v>
      </c>
      <c r="F37" s="24" t="s">
        <v>258</v>
      </c>
      <c r="G37" s="24">
        <v>183</v>
      </c>
      <c r="H37" s="24">
        <v>72.5</v>
      </c>
      <c r="I37" s="17">
        <v>1991</v>
      </c>
      <c r="J37" s="17">
        <f t="shared" si="4"/>
        <v>18</v>
      </c>
      <c r="K37" s="17" t="s">
        <v>32</v>
      </c>
    </row>
    <row r="38" spans="1:11" ht="12.75">
      <c r="A38" s="17">
        <v>4</v>
      </c>
      <c r="B38" s="21" t="s">
        <v>40</v>
      </c>
      <c r="C38" s="21" t="s">
        <v>41</v>
      </c>
      <c r="D38" s="23">
        <v>0.014950231481481481</v>
      </c>
      <c r="E38" s="16">
        <f t="shared" si="3"/>
        <v>0.00124585262345679</v>
      </c>
      <c r="F38" s="24" t="s">
        <v>257</v>
      </c>
      <c r="G38" s="24">
        <v>178</v>
      </c>
      <c r="H38" s="24">
        <v>71.5</v>
      </c>
      <c r="I38" s="17">
        <v>1988</v>
      </c>
      <c r="J38" s="17">
        <f t="shared" si="4"/>
        <v>21</v>
      </c>
      <c r="K38" s="17" t="s">
        <v>45</v>
      </c>
    </row>
    <row r="39" spans="1:11" ht="12.75">
      <c r="A39" s="17">
        <v>5</v>
      </c>
      <c r="B39" s="21" t="s">
        <v>42</v>
      </c>
      <c r="C39" s="21" t="s">
        <v>22</v>
      </c>
      <c r="D39" s="23">
        <v>0.015046296296296295</v>
      </c>
      <c r="E39" s="16">
        <f t="shared" si="3"/>
        <v>0.001253858024691358</v>
      </c>
      <c r="F39" s="24" t="s">
        <v>257</v>
      </c>
      <c r="G39" s="24">
        <v>174</v>
      </c>
      <c r="H39" s="24">
        <v>70</v>
      </c>
      <c r="I39" s="17">
        <v>1987</v>
      </c>
      <c r="J39" s="17">
        <f t="shared" si="4"/>
        <v>22</v>
      </c>
      <c r="K39" s="17" t="s">
        <v>45</v>
      </c>
    </row>
    <row r="40" spans="1:11" ht="12.75">
      <c r="A40" s="17">
        <v>6</v>
      </c>
      <c r="B40" s="21" t="s">
        <v>75</v>
      </c>
      <c r="C40" s="21" t="s">
        <v>68</v>
      </c>
      <c r="D40" s="23">
        <v>0.015168981481481483</v>
      </c>
      <c r="E40" s="16">
        <f t="shared" si="3"/>
        <v>0.001264081790123457</v>
      </c>
      <c r="F40" s="24" t="s">
        <v>258</v>
      </c>
      <c r="G40" s="24">
        <v>183</v>
      </c>
      <c r="H40" s="24">
        <v>72</v>
      </c>
      <c r="I40" s="17">
        <v>1991</v>
      </c>
      <c r="J40" s="17">
        <f t="shared" si="4"/>
        <v>18</v>
      </c>
      <c r="K40" s="17" t="s">
        <v>76</v>
      </c>
    </row>
    <row r="41" spans="1:11" ht="12.75">
      <c r="A41" s="17">
        <v>7</v>
      </c>
      <c r="B41" s="21" t="s">
        <v>25</v>
      </c>
      <c r="C41" s="21" t="s">
        <v>26</v>
      </c>
      <c r="D41" s="23">
        <v>0.01520949074074074</v>
      </c>
      <c r="E41" s="16">
        <f t="shared" si="3"/>
        <v>0.001267457561728395</v>
      </c>
      <c r="F41" s="24" t="s">
        <v>258</v>
      </c>
      <c r="G41" s="24">
        <v>183</v>
      </c>
      <c r="H41" s="24">
        <v>72.5</v>
      </c>
      <c r="I41" s="17">
        <v>1991</v>
      </c>
      <c r="J41" s="17">
        <f t="shared" si="4"/>
        <v>18</v>
      </c>
      <c r="K41" s="17" t="s">
        <v>32</v>
      </c>
    </row>
    <row r="42" spans="1:11" ht="12.75">
      <c r="A42" s="17">
        <v>8</v>
      </c>
      <c r="B42" s="21" t="s">
        <v>52</v>
      </c>
      <c r="C42" s="21" t="s">
        <v>53</v>
      </c>
      <c r="D42" s="23">
        <v>0.015336805555555557</v>
      </c>
      <c r="E42" s="16">
        <f t="shared" si="3"/>
        <v>0.0012780671296296296</v>
      </c>
      <c r="F42" s="24" t="s">
        <v>258</v>
      </c>
      <c r="G42" s="24">
        <v>177.5</v>
      </c>
      <c r="H42" s="24">
        <v>68.5</v>
      </c>
      <c r="I42" s="17">
        <v>1991</v>
      </c>
      <c r="J42" s="17">
        <f t="shared" si="4"/>
        <v>18</v>
      </c>
      <c r="K42" s="17" t="s">
        <v>67</v>
      </c>
    </row>
    <row r="43" spans="1:11" ht="12.75">
      <c r="A43" s="17"/>
      <c r="B43" s="21"/>
      <c r="C43" s="21"/>
      <c r="D43" s="23"/>
      <c r="E43" s="16"/>
      <c r="F43" s="24"/>
      <c r="G43" s="24"/>
      <c r="H43" s="24"/>
      <c r="I43" s="17"/>
      <c r="J43" s="17"/>
      <c r="K43" s="17"/>
    </row>
    <row r="46" spans="1:11" ht="12.75">
      <c r="A46" s="17"/>
      <c r="B46" s="17"/>
      <c r="C46" s="17"/>
      <c r="D46" s="24">
        <v>6000</v>
      </c>
      <c r="E46" s="16"/>
      <c r="F46" s="21" t="s">
        <v>6</v>
      </c>
      <c r="G46" s="17"/>
      <c r="H46" s="17"/>
      <c r="I46" s="19"/>
      <c r="J46" s="19"/>
      <c r="K46" s="19"/>
    </row>
    <row r="47" spans="1:11" ht="12.75">
      <c r="A47" s="17" t="s">
        <v>3</v>
      </c>
      <c r="B47" s="21" t="s">
        <v>1</v>
      </c>
      <c r="C47" s="21" t="s">
        <v>2</v>
      </c>
      <c r="D47" s="23" t="s">
        <v>4</v>
      </c>
      <c r="E47" s="16" t="s">
        <v>5</v>
      </c>
      <c r="F47" s="17" t="s">
        <v>7</v>
      </c>
      <c r="G47" s="17" t="s">
        <v>8</v>
      </c>
      <c r="H47" s="17" t="s">
        <v>9</v>
      </c>
      <c r="I47" s="17" t="s">
        <v>18</v>
      </c>
      <c r="J47" s="17" t="s">
        <v>115</v>
      </c>
      <c r="K47" s="17" t="s">
        <v>31</v>
      </c>
    </row>
    <row r="48" spans="1:9" ht="12.75">
      <c r="A48" s="17"/>
      <c r="G48" s="6"/>
      <c r="H48" s="6"/>
      <c r="I48" s="6"/>
    </row>
    <row r="49" spans="1:11" ht="12.75">
      <c r="A49" s="1">
        <v>1</v>
      </c>
      <c r="B49" s="21" t="s">
        <v>98</v>
      </c>
      <c r="C49" s="21" t="s">
        <v>99</v>
      </c>
      <c r="D49" s="23">
        <v>0.014821759259259258</v>
      </c>
      <c r="E49" s="16">
        <f aca="true" t="shared" si="5" ref="E49:E58">D49/12</f>
        <v>0.0012351466049382715</v>
      </c>
      <c r="F49" s="17"/>
      <c r="G49" s="17">
        <v>192</v>
      </c>
      <c r="H49" s="17">
        <v>82</v>
      </c>
      <c r="I49" s="17">
        <v>1990</v>
      </c>
      <c r="J49" s="17">
        <f>2009-I49</f>
        <v>19</v>
      </c>
      <c r="K49" s="17" t="s">
        <v>100</v>
      </c>
    </row>
    <row r="50" spans="1:11" ht="12.75">
      <c r="A50" s="1">
        <v>2</v>
      </c>
      <c r="B50" s="21" t="s">
        <v>38</v>
      </c>
      <c r="C50" s="21" t="s">
        <v>39</v>
      </c>
      <c r="D50" s="23">
        <v>0.014569444444444446</v>
      </c>
      <c r="E50" s="16">
        <f t="shared" si="5"/>
        <v>0.0012141203703703704</v>
      </c>
      <c r="F50" s="24"/>
      <c r="G50" s="24">
        <v>186</v>
      </c>
      <c r="H50" s="24">
        <v>80.1</v>
      </c>
      <c r="I50" s="17">
        <v>1988</v>
      </c>
      <c r="J50" s="17">
        <f>2009-I50</f>
        <v>21</v>
      </c>
      <c r="K50" s="17" t="s">
        <v>45</v>
      </c>
    </row>
    <row r="51" spans="1:11" ht="12.75">
      <c r="A51" s="1">
        <v>3</v>
      </c>
      <c r="B51" s="21" t="s">
        <v>42</v>
      </c>
      <c r="C51" s="21" t="s">
        <v>22</v>
      </c>
      <c r="D51" s="23">
        <v>0.015046296296296295</v>
      </c>
      <c r="E51" s="16">
        <f t="shared" si="5"/>
        <v>0.001253858024691358</v>
      </c>
      <c r="F51" s="24"/>
      <c r="G51" s="24">
        <v>174</v>
      </c>
      <c r="H51" s="24">
        <v>70</v>
      </c>
      <c r="I51" s="17">
        <v>1987</v>
      </c>
      <c r="J51" s="17">
        <f>2009-I51</f>
        <v>22</v>
      </c>
      <c r="K51" s="17" t="s">
        <v>45</v>
      </c>
    </row>
    <row r="52" spans="1:11" ht="12.75">
      <c r="A52" s="1">
        <v>4</v>
      </c>
      <c r="B52" s="21" t="s">
        <v>137</v>
      </c>
      <c r="C52" s="21" t="s">
        <v>91</v>
      </c>
      <c r="D52" s="23">
        <v>0.014783564814814814</v>
      </c>
      <c r="E52" s="16">
        <f t="shared" si="5"/>
        <v>0.001231963734567901</v>
      </c>
      <c r="F52" s="24"/>
      <c r="G52" s="24"/>
      <c r="H52" s="24"/>
      <c r="I52" s="17"/>
      <c r="J52" s="17"/>
      <c r="K52" s="17" t="s">
        <v>67</v>
      </c>
    </row>
    <row r="53" spans="1:11" ht="12.75">
      <c r="A53" s="1">
        <v>5</v>
      </c>
      <c r="B53" s="21" t="s">
        <v>90</v>
      </c>
      <c r="C53" s="21" t="s">
        <v>55</v>
      </c>
      <c r="D53" s="23">
        <v>0.014766203703703703</v>
      </c>
      <c r="E53" s="16">
        <f t="shared" si="5"/>
        <v>0.0012305169753086419</v>
      </c>
      <c r="F53" s="34"/>
      <c r="G53" s="34">
        <v>188.5</v>
      </c>
      <c r="H53" s="34">
        <v>86.7</v>
      </c>
      <c r="I53" s="3">
        <v>1987</v>
      </c>
      <c r="J53" s="3">
        <f>2009-I53</f>
        <v>22</v>
      </c>
      <c r="K53" s="3" t="s">
        <v>32</v>
      </c>
    </row>
    <row r="54" spans="1:11" ht="12.75">
      <c r="A54" s="1">
        <v>6</v>
      </c>
      <c r="B54" s="21" t="s">
        <v>87</v>
      </c>
      <c r="C54" s="21" t="s">
        <v>86</v>
      </c>
      <c r="D54" s="23">
        <v>0.014115740740740741</v>
      </c>
      <c r="E54" s="16">
        <f t="shared" si="5"/>
        <v>0.0011763117283950617</v>
      </c>
      <c r="F54" s="34"/>
      <c r="G54" s="34">
        <v>191</v>
      </c>
      <c r="H54" s="34">
        <v>93.5</v>
      </c>
      <c r="I54" s="3">
        <v>1985</v>
      </c>
      <c r="J54" s="3">
        <f>2009-I54</f>
        <v>24</v>
      </c>
      <c r="K54" s="3" t="s">
        <v>32</v>
      </c>
    </row>
    <row r="55" spans="1:11" ht="12.75">
      <c r="A55" s="1">
        <v>7</v>
      </c>
      <c r="B55" s="21" t="s">
        <v>84</v>
      </c>
      <c r="C55" s="21" t="s">
        <v>85</v>
      </c>
      <c r="D55" s="23">
        <v>0.014008101851851853</v>
      </c>
      <c r="E55" s="16">
        <f t="shared" si="5"/>
        <v>0.0011673418209876545</v>
      </c>
      <c r="F55" s="34"/>
      <c r="G55" s="34">
        <v>191</v>
      </c>
      <c r="H55" s="34">
        <v>87.4</v>
      </c>
      <c r="I55" s="3">
        <v>1989</v>
      </c>
      <c r="J55" s="3">
        <f>2009-I55</f>
        <v>20</v>
      </c>
      <c r="K55" s="3" t="s">
        <v>32</v>
      </c>
    </row>
    <row r="56" spans="1:11" ht="12.75">
      <c r="A56" s="1">
        <v>8</v>
      </c>
      <c r="B56" s="21" t="s">
        <v>102</v>
      </c>
      <c r="C56" s="21" t="s">
        <v>50</v>
      </c>
      <c r="D56" s="23">
        <v>0.01410300925925926</v>
      </c>
      <c r="E56" s="16">
        <f t="shared" si="5"/>
        <v>0.0011752507716049382</v>
      </c>
      <c r="F56" s="34"/>
      <c r="G56" s="34"/>
      <c r="H56" s="34"/>
      <c r="I56" s="3"/>
      <c r="J56" s="3"/>
      <c r="K56" s="3" t="s">
        <v>77</v>
      </c>
    </row>
    <row r="57" spans="1:11" ht="12.75">
      <c r="A57" s="1">
        <v>9</v>
      </c>
      <c r="B57" s="21" t="s">
        <v>89</v>
      </c>
      <c r="C57" s="21" t="s">
        <v>88</v>
      </c>
      <c r="D57" s="23">
        <v>0.014192129629629631</v>
      </c>
      <c r="E57" s="16">
        <f t="shared" si="5"/>
        <v>0.0011826774691358025</v>
      </c>
      <c r="F57" s="34"/>
      <c r="G57" s="34">
        <v>191</v>
      </c>
      <c r="H57" s="34">
        <v>89.6</v>
      </c>
      <c r="I57" s="3">
        <v>1985</v>
      </c>
      <c r="J57" s="3">
        <f>2009-I57</f>
        <v>24</v>
      </c>
      <c r="K57" s="3" t="s">
        <v>32</v>
      </c>
    </row>
    <row r="58" spans="1:11" ht="12.75">
      <c r="A58" s="1">
        <v>11</v>
      </c>
      <c r="B58" s="21" t="s">
        <v>139</v>
      </c>
      <c r="C58" s="21" t="s">
        <v>138</v>
      </c>
      <c r="D58" s="23">
        <v>0.014995370370370369</v>
      </c>
      <c r="E58" s="16">
        <f t="shared" si="5"/>
        <v>0.001249614197530864</v>
      </c>
      <c r="F58" s="34"/>
      <c r="G58" s="34"/>
      <c r="H58" s="34"/>
      <c r="I58" s="3"/>
      <c r="J58" s="3"/>
      <c r="K58" s="3" t="s">
        <v>67</v>
      </c>
    </row>
    <row r="59" spans="1:11" ht="12.75">
      <c r="A59" s="1">
        <v>10</v>
      </c>
      <c r="B59" s="21" t="s">
        <v>92</v>
      </c>
      <c r="C59" s="21" t="s">
        <v>91</v>
      </c>
      <c r="D59" s="23"/>
      <c r="E59" s="16"/>
      <c r="F59" s="34"/>
      <c r="G59" s="34"/>
      <c r="H59" s="34"/>
      <c r="I59" s="3"/>
      <c r="J59" s="3"/>
      <c r="K59" s="3"/>
    </row>
    <row r="60" spans="1:11" ht="12.75">
      <c r="A60" s="17">
        <v>12</v>
      </c>
      <c r="B60" s="21" t="s">
        <v>40</v>
      </c>
      <c r="C60" s="21" t="s">
        <v>41</v>
      </c>
      <c r="D60" s="23">
        <v>0.014950231481481481</v>
      </c>
      <c r="E60" s="16">
        <f>D60/12</f>
        <v>0.00124585262345679</v>
      </c>
      <c r="F60" s="24"/>
      <c r="G60" s="24">
        <v>178</v>
      </c>
      <c r="H60" s="24">
        <v>71.5</v>
      </c>
      <c r="I60" s="17">
        <v>1988</v>
      </c>
      <c r="J60" s="17">
        <f>2009-I60</f>
        <v>21</v>
      </c>
      <c r="K60" s="17" t="s">
        <v>45</v>
      </c>
    </row>
    <row r="61" spans="1:11" ht="12.75">
      <c r="A61" s="1"/>
      <c r="B61" s="21"/>
      <c r="C61" s="21"/>
      <c r="D61" s="23"/>
      <c r="E61" s="16"/>
      <c r="F61" s="34"/>
      <c r="G61" s="34"/>
      <c r="H61" s="34"/>
      <c r="I61" s="3"/>
      <c r="J61" s="3"/>
      <c r="K61" s="3"/>
    </row>
    <row r="62" spans="1:11" ht="12.75">
      <c r="A62" s="17">
        <v>1</v>
      </c>
      <c r="B62" s="21" t="s">
        <v>64</v>
      </c>
      <c r="C62" s="21" t="s">
        <v>48</v>
      </c>
      <c r="D62" s="23">
        <v>0.014496527777777777</v>
      </c>
      <c r="E62" s="16">
        <f aca="true" t="shared" si="6" ref="E62:E74">D62/12</f>
        <v>0.0012080439814814814</v>
      </c>
      <c r="F62" s="24"/>
      <c r="G62" s="24">
        <v>182</v>
      </c>
      <c r="H62" s="24">
        <v>88</v>
      </c>
      <c r="I62" s="17">
        <v>1987</v>
      </c>
      <c r="J62" s="17">
        <f aca="true" t="shared" si="7" ref="J62:J73">2009-I62</f>
        <v>22</v>
      </c>
      <c r="K62" s="17" t="s">
        <v>67</v>
      </c>
    </row>
    <row r="63" spans="1:11" ht="12.75">
      <c r="A63" s="17">
        <v>2</v>
      </c>
      <c r="B63" s="21" t="s">
        <v>63</v>
      </c>
      <c r="C63" s="21" t="s">
        <v>39</v>
      </c>
      <c r="D63" s="23">
        <v>0.014005787037037037</v>
      </c>
      <c r="E63" s="16">
        <f t="shared" si="6"/>
        <v>0.0011671489197530864</v>
      </c>
      <c r="F63" s="24"/>
      <c r="G63" s="24">
        <v>179</v>
      </c>
      <c r="H63" s="24">
        <v>72</v>
      </c>
      <c r="I63" s="17">
        <v>1987</v>
      </c>
      <c r="J63" s="17">
        <f t="shared" si="7"/>
        <v>22</v>
      </c>
      <c r="K63" s="17" t="s">
        <v>67</v>
      </c>
    </row>
    <row r="64" spans="1:11" ht="12.75">
      <c r="A64" s="17">
        <v>3</v>
      </c>
      <c r="B64" s="21" t="s">
        <v>37</v>
      </c>
      <c r="C64" s="21" t="s">
        <v>30</v>
      </c>
      <c r="D64" s="23">
        <v>0.013822916666666669</v>
      </c>
      <c r="E64" s="16">
        <f t="shared" si="6"/>
        <v>0.0011519097222222224</v>
      </c>
      <c r="F64" s="24"/>
      <c r="G64" s="24">
        <v>190</v>
      </c>
      <c r="H64" s="24">
        <v>94.5</v>
      </c>
      <c r="I64" s="17">
        <v>1984</v>
      </c>
      <c r="J64" s="17">
        <f t="shared" si="7"/>
        <v>25</v>
      </c>
      <c r="K64" s="17" t="s">
        <v>45</v>
      </c>
    </row>
    <row r="65" spans="1:11" ht="12.75">
      <c r="A65" s="17">
        <v>4</v>
      </c>
      <c r="B65" s="21" t="s">
        <v>65</v>
      </c>
      <c r="C65" s="21" t="s">
        <v>79</v>
      </c>
      <c r="D65" s="23">
        <v>0.013780092592592594</v>
      </c>
      <c r="E65" s="16">
        <f t="shared" si="6"/>
        <v>0.0011483410493827162</v>
      </c>
      <c r="F65" s="34"/>
      <c r="G65" s="34">
        <v>195</v>
      </c>
      <c r="H65" s="34">
        <v>96</v>
      </c>
      <c r="I65" s="3">
        <v>1984</v>
      </c>
      <c r="J65" s="3">
        <f t="shared" si="7"/>
        <v>25</v>
      </c>
      <c r="K65" s="3" t="s">
        <v>32</v>
      </c>
    </row>
    <row r="66" spans="1:11" ht="12.75">
      <c r="A66" s="17">
        <v>5</v>
      </c>
      <c r="B66" s="21" t="s">
        <v>59</v>
      </c>
      <c r="C66" s="21" t="s">
        <v>60</v>
      </c>
      <c r="D66" s="23">
        <v>0.013150462962962963</v>
      </c>
      <c r="E66" s="16">
        <f t="shared" si="6"/>
        <v>0.0010958719135802468</v>
      </c>
      <c r="F66" s="24"/>
      <c r="G66" s="24">
        <v>189</v>
      </c>
      <c r="H66" s="24">
        <v>96</v>
      </c>
      <c r="I66" s="17">
        <v>1988</v>
      </c>
      <c r="J66" s="17">
        <f t="shared" si="7"/>
        <v>21</v>
      </c>
      <c r="K66" s="17" t="s">
        <v>67</v>
      </c>
    </row>
    <row r="67" spans="1:11" ht="12.75">
      <c r="A67" s="17">
        <v>6</v>
      </c>
      <c r="B67" s="21" t="s">
        <v>78</v>
      </c>
      <c r="C67" s="21" t="s">
        <v>59</v>
      </c>
      <c r="D67" s="23">
        <v>0.01313888888888889</v>
      </c>
      <c r="E67" s="16">
        <f t="shared" si="6"/>
        <v>0.0010949074074074075</v>
      </c>
      <c r="F67" s="34"/>
      <c r="G67" s="34">
        <v>188</v>
      </c>
      <c r="H67" s="34">
        <v>103</v>
      </c>
      <c r="I67" s="3">
        <v>1989</v>
      </c>
      <c r="J67" s="3">
        <f t="shared" si="7"/>
        <v>20</v>
      </c>
      <c r="K67" s="3" t="s">
        <v>32</v>
      </c>
    </row>
    <row r="68" spans="1:11" ht="12.75">
      <c r="A68" s="17">
        <v>7</v>
      </c>
      <c r="B68" s="21" t="s">
        <v>106</v>
      </c>
      <c r="C68" s="21" t="s">
        <v>46</v>
      </c>
      <c r="D68" s="23">
        <v>0.01317361111111111</v>
      </c>
      <c r="E68" s="16">
        <f t="shared" si="6"/>
        <v>0.001097800925925926</v>
      </c>
      <c r="F68" s="17"/>
      <c r="G68" s="17">
        <v>192</v>
      </c>
      <c r="H68" s="17">
        <v>95</v>
      </c>
      <c r="I68" s="17">
        <v>1982</v>
      </c>
      <c r="J68" s="17">
        <f t="shared" si="7"/>
        <v>27</v>
      </c>
      <c r="K68" s="17" t="s">
        <v>101</v>
      </c>
    </row>
    <row r="69" spans="1:11" ht="12.75">
      <c r="A69" s="17">
        <v>8</v>
      </c>
      <c r="B69" s="21" t="s">
        <v>78</v>
      </c>
      <c r="C69" s="21" t="s">
        <v>83</v>
      </c>
      <c r="D69" s="23">
        <v>0.013249999999999998</v>
      </c>
      <c r="E69" s="16">
        <f t="shared" si="6"/>
        <v>0.0011041666666666665</v>
      </c>
      <c r="F69" s="34"/>
      <c r="G69" s="34">
        <v>187</v>
      </c>
      <c r="H69" s="34">
        <v>92.5</v>
      </c>
      <c r="I69" s="3">
        <v>1988</v>
      </c>
      <c r="J69" s="3">
        <f t="shared" si="7"/>
        <v>21</v>
      </c>
      <c r="K69" s="3" t="s">
        <v>32</v>
      </c>
    </row>
    <row r="70" spans="1:11" ht="12.75">
      <c r="A70" s="17">
        <v>9</v>
      </c>
      <c r="B70" s="21" t="s">
        <v>82</v>
      </c>
      <c r="C70" s="21" t="s">
        <v>81</v>
      </c>
      <c r="D70" s="23">
        <v>0.013516203703703704</v>
      </c>
      <c r="E70" s="16">
        <f t="shared" si="6"/>
        <v>0.0011263503086419754</v>
      </c>
      <c r="F70" s="34"/>
      <c r="G70" s="34">
        <v>201</v>
      </c>
      <c r="H70" s="34">
        <v>105.7</v>
      </c>
      <c r="I70" s="3">
        <v>1983</v>
      </c>
      <c r="J70" s="3">
        <f t="shared" si="7"/>
        <v>26</v>
      </c>
      <c r="K70" s="3" t="s">
        <v>32</v>
      </c>
    </row>
    <row r="71" spans="1:11" ht="12.75">
      <c r="A71" s="17">
        <v>10</v>
      </c>
      <c r="B71" s="21" t="s">
        <v>80</v>
      </c>
      <c r="C71" s="21" t="s">
        <v>57</v>
      </c>
      <c r="D71" s="23">
        <v>0.013495370370370371</v>
      </c>
      <c r="E71" s="16">
        <f t="shared" si="6"/>
        <v>0.0011246141975308642</v>
      </c>
      <c r="F71" s="34"/>
      <c r="G71" s="34">
        <v>203</v>
      </c>
      <c r="H71" s="34">
        <v>98.7</v>
      </c>
      <c r="I71" s="3">
        <v>1989</v>
      </c>
      <c r="J71" s="3">
        <f t="shared" si="7"/>
        <v>20</v>
      </c>
      <c r="K71" s="3" t="s">
        <v>32</v>
      </c>
    </row>
    <row r="72" spans="1:11" ht="12.75">
      <c r="A72" s="17">
        <v>11</v>
      </c>
      <c r="B72" s="21" t="s">
        <v>65</v>
      </c>
      <c r="C72" s="21" t="s">
        <v>66</v>
      </c>
      <c r="D72" s="23">
        <v>0.014136574074074072</v>
      </c>
      <c r="E72" s="16">
        <f t="shared" si="6"/>
        <v>0.0011780478395061727</v>
      </c>
      <c r="F72" s="24"/>
      <c r="G72" s="24">
        <v>190</v>
      </c>
      <c r="H72" s="24">
        <v>88</v>
      </c>
      <c r="I72" s="17">
        <v>1990</v>
      </c>
      <c r="J72" s="17">
        <f t="shared" si="7"/>
        <v>19</v>
      </c>
      <c r="K72" s="17" t="s">
        <v>67</v>
      </c>
    </row>
    <row r="73" spans="1:11" ht="12.75">
      <c r="A73" s="17">
        <v>12</v>
      </c>
      <c r="B73" s="21" t="s">
        <v>61</v>
      </c>
      <c r="C73" s="21" t="s">
        <v>62</v>
      </c>
      <c r="D73" s="23">
        <v>0.014237268518518517</v>
      </c>
      <c r="E73" s="16">
        <f t="shared" si="6"/>
        <v>0.0011864390432098765</v>
      </c>
      <c r="F73" s="24"/>
      <c r="G73" s="24">
        <v>187</v>
      </c>
      <c r="H73" s="24">
        <v>92</v>
      </c>
      <c r="I73" s="17">
        <v>1990</v>
      </c>
      <c r="J73" s="17">
        <f t="shared" si="7"/>
        <v>19</v>
      </c>
      <c r="K73" s="17" t="s">
        <v>67</v>
      </c>
    </row>
    <row r="74" spans="1:11" ht="12.75">
      <c r="A74" s="17">
        <v>13</v>
      </c>
      <c r="B74" s="21" t="s">
        <v>153</v>
      </c>
      <c r="C74" s="21" t="s">
        <v>91</v>
      </c>
      <c r="D74" s="23">
        <v>0.013883101851851853</v>
      </c>
      <c r="E74" s="16">
        <f t="shared" si="6"/>
        <v>0.0011569251543209877</v>
      </c>
      <c r="F74" s="24"/>
      <c r="G74" s="24"/>
      <c r="H74" s="24"/>
      <c r="I74" s="17"/>
      <c r="J74" s="17"/>
      <c r="K74" s="17" t="s">
        <v>32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selection activeCell="I12" sqref="I12"/>
    </sheetView>
  </sheetViews>
  <sheetFormatPr defaultColWidth="9.140625" defaultRowHeight="15"/>
  <cols>
    <col min="1" max="1" width="4.421875" style="38" customWidth="1"/>
    <col min="2" max="2" width="12.7109375" style="38" customWidth="1"/>
    <col min="3" max="3" width="9.28125" style="38" customWidth="1"/>
    <col min="4" max="4" width="9.140625" style="38" customWidth="1"/>
    <col min="5" max="5" width="9.140625" style="39" customWidth="1"/>
    <col min="6" max="6" width="9.140625" style="38" customWidth="1"/>
    <col min="7" max="7" width="9.140625" style="39" customWidth="1"/>
    <col min="8" max="8" width="12.00390625" style="55" customWidth="1"/>
    <col min="9" max="9" width="9.140625" style="39" customWidth="1"/>
    <col min="10" max="10" width="5.7109375" style="38" customWidth="1"/>
    <col min="11" max="11" width="7.00390625" style="38" customWidth="1"/>
    <col min="12" max="12" width="7.57421875" style="38" customWidth="1"/>
    <col min="13" max="13" width="6.57421875" style="38" customWidth="1"/>
    <col min="14" max="16384" width="9.140625" style="38" customWidth="1"/>
  </cols>
  <sheetData>
    <row r="1" spans="1:13" ht="12.75">
      <c r="A1" s="45" t="s">
        <v>105</v>
      </c>
      <c r="B1" s="40"/>
      <c r="C1" s="56"/>
      <c r="D1" s="41"/>
      <c r="E1" s="42"/>
      <c r="F1" s="57" t="s">
        <v>107</v>
      </c>
      <c r="H1" s="58" t="s">
        <v>111</v>
      </c>
      <c r="I1" s="42" t="s">
        <v>112</v>
      </c>
      <c r="J1" s="43" t="s">
        <v>113</v>
      </c>
      <c r="K1" s="43" t="s">
        <v>114</v>
      </c>
      <c r="L1" s="48"/>
      <c r="M1" s="48"/>
    </row>
    <row r="2" spans="1:13" ht="12.75">
      <c r="A2" s="40" t="s">
        <v>10</v>
      </c>
      <c r="B2" s="40"/>
      <c r="C2" s="45" t="s">
        <v>126</v>
      </c>
      <c r="D2" s="59"/>
      <c r="F2" s="57" t="s">
        <v>11</v>
      </c>
      <c r="G2" s="42"/>
      <c r="I2" s="42" t="s">
        <v>12</v>
      </c>
      <c r="J2" s="43" t="s">
        <v>13</v>
      </c>
      <c r="K2" s="43" t="s">
        <v>14</v>
      </c>
      <c r="L2" s="48"/>
      <c r="M2" s="48"/>
    </row>
    <row r="3" spans="1:13" ht="12.75">
      <c r="A3" s="40" t="s">
        <v>0</v>
      </c>
      <c r="B3" s="40"/>
      <c r="C3" s="40" t="s">
        <v>127</v>
      </c>
      <c r="D3" s="59"/>
      <c r="F3" s="57" t="s">
        <v>130</v>
      </c>
      <c r="G3" s="42"/>
      <c r="H3" s="58"/>
      <c r="I3" s="42" t="s">
        <v>16</v>
      </c>
      <c r="J3" s="43" t="s">
        <v>17</v>
      </c>
      <c r="K3" s="43"/>
      <c r="L3" s="48"/>
      <c r="M3" s="48"/>
    </row>
    <row r="4" spans="1:13" ht="12.75">
      <c r="A4" s="40" t="s">
        <v>128</v>
      </c>
      <c r="B4" s="43"/>
      <c r="C4" s="40" t="s">
        <v>129</v>
      </c>
      <c r="D4" s="41"/>
      <c r="E4" s="42"/>
      <c r="F4" s="41"/>
      <c r="G4" s="42"/>
      <c r="H4" s="58" t="s">
        <v>15</v>
      </c>
      <c r="I4" s="42"/>
      <c r="J4" s="43"/>
      <c r="K4" s="43"/>
      <c r="L4" s="48"/>
      <c r="M4" s="48"/>
    </row>
    <row r="5" spans="1:11" ht="12.75">
      <c r="A5" s="43"/>
      <c r="B5" s="43"/>
      <c r="C5" s="43"/>
      <c r="D5" s="44">
        <v>6000</v>
      </c>
      <c r="E5" s="42"/>
      <c r="F5" s="40"/>
      <c r="G5" s="43"/>
      <c r="H5" s="43"/>
      <c r="I5" s="48"/>
      <c r="J5" s="48"/>
      <c r="K5" s="48"/>
    </row>
    <row r="6" spans="1:11" ht="12.75">
      <c r="A6" s="43" t="s">
        <v>3</v>
      </c>
      <c r="B6" s="40" t="s">
        <v>1</v>
      </c>
      <c r="C6" s="40" t="s">
        <v>2</v>
      </c>
      <c r="D6" s="41" t="s">
        <v>4</v>
      </c>
      <c r="E6" s="42" t="s">
        <v>5</v>
      </c>
      <c r="F6" s="43" t="s">
        <v>7</v>
      </c>
      <c r="G6" s="43" t="s">
        <v>8</v>
      </c>
      <c r="H6" s="43" t="s">
        <v>9</v>
      </c>
      <c r="I6" s="43" t="s">
        <v>18</v>
      </c>
      <c r="J6" s="43" t="s">
        <v>116</v>
      </c>
      <c r="K6" s="43" t="s">
        <v>31</v>
      </c>
    </row>
    <row r="7" spans="1:11" ht="12.75">
      <c r="A7" s="43"/>
      <c r="B7" s="40"/>
      <c r="C7" s="40"/>
      <c r="D7" s="41"/>
      <c r="E7" s="42"/>
      <c r="F7" s="43"/>
      <c r="G7" s="43"/>
      <c r="H7" s="43"/>
      <c r="I7" s="43"/>
      <c r="J7" s="43"/>
      <c r="K7" s="43"/>
    </row>
    <row r="8" spans="1:11" ht="12.75">
      <c r="A8" s="43">
        <v>1</v>
      </c>
      <c r="B8" s="40" t="s">
        <v>19</v>
      </c>
      <c r="C8" s="40" t="s">
        <v>20</v>
      </c>
      <c r="D8" s="65">
        <v>0.014140046296296296</v>
      </c>
      <c r="E8" s="42">
        <f>D8/12</f>
        <v>0.0011783371913580247</v>
      </c>
      <c r="F8" s="44">
        <v>122</v>
      </c>
      <c r="G8" s="44">
        <v>192</v>
      </c>
      <c r="H8" s="44">
        <v>85</v>
      </c>
      <c r="I8" s="43">
        <v>1993</v>
      </c>
      <c r="J8" s="43">
        <f>2009-I8</f>
        <v>16</v>
      </c>
      <c r="K8" s="43" t="s">
        <v>32</v>
      </c>
    </row>
    <row r="9" spans="1:11" ht="12.75">
      <c r="A9" s="43">
        <v>2</v>
      </c>
      <c r="B9" s="40" t="s">
        <v>71</v>
      </c>
      <c r="C9" s="40" t="s">
        <v>68</v>
      </c>
      <c r="D9" s="65">
        <v>0.014564814814814815</v>
      </c>
      <c r="E9" s="42">
        <f>D9/12</f>
        <v>0.0012137345679012347</v>
      </c>
      <c r="F9" s="44">
        <v>120</v>
      </c>
      <c r="G9" s="44">
        <v>184</v>
      </c>
      <c r="H9" s="44">
        <v>83</v>
      </c>
      <c r="I9" s="43">
        <v>1994</v>
      </c>
      <c r="J9" s="43">
        <f>2009-I9</f>
        <v>15</v>
      </c>
      <c r="K9" s="43" t="s">
        <v>76</v>
      </c>
    </row>
    <row r="10" spans="1:11" ht="12.75">
      <c r="A10" s="48">
        <v>5</v>
      </c>
      <c r="B10" s="47" t="s">
        <v>207</v>
      </c>
      <c r="C10" s="47" t="s">
        <v>41</v>
      </c>
      <c r="D10" s="64">
        <v>0.014972222222222222</v>
      </c>
      <c r="E10" s="42">
        <f>D10/12</f>
        <v>0.0012476851851851852</v>
      </c>
      <c r="F10" s="35"/>
      <c r="G10" s="38"/>
      <c r="H10" s="38"/>
      <c r="I10" s="38"/>
      <c r="K10" s="37" t="s">
        <v>32</v>
      </c>
    </row>
    <row r="11" spans="1:11" ht="12.75">
      <c r="A11" s="48">
        <v>3</v>
      </c>
      <c r="B11" s="47" t="s">
        <v>209</v>
      </c>
      <c r="C11" s="47" t="s">
        <v>208</v>
      </c>
      <c r="D11" s="64">
        <v>0.015112268518518518</v>
      </c>
      <c r="E11" s="42">
        <f>D11/12</f>
        <v>0.0012593557098765432</v>
      </c>
      <c r="F11" s="35"/>
      <c r="G11" s="38"/>
      <c r="H11" s="38"/>
      <c r="I11" s="38"/>
      <c r="K11" s="37" t="s">
        <v>67</v>
      </c>
    </row>
    <row r="12" spans="1:11" ht="12.75">
      <c r="A12" s="48">
        <v>4</v>
      </c>
      <c r="B12" s="47" t="s">
        <v>21</v>
      </c>
      <c r="C12" s="47" t="s">
        <v>66</v>
      </c>
      <c r="D12" s="64">
        <v>0.015224537037037036</v>
      </c>
      <c r="E12" s="42">
        <f>D12/12</f>
        <v>0.0012687114197530863</v>
      </c>
      <c r="F12" s="35"/>
      <c r="G12" s="38"/>
      <c r="H12" s="48">
        <v>66</v>
      </c>
      <c r="I12" s="43">
        <v>1993</v>
      </c>
      <c r="J12" s="38">
        <v>16</v>
      </c>
      <c r="K12" s="37" t="s">
        <v>32</v>
      </c>
    </row>
    <row r="13" spans="1:11" ht="12.75">
      <c r="A13" s="40" t="s">
        <v>117</v>
      </c>
      <c r="B13" s="49"/>
      <c r="C13" s="49"/>
      <c r="D13" s="50"/>
      <c r="E13" s="51"/>
      <c r="F13" s="52"/>
      <c r="G13" s="52"/>
      <c r="H13" s="52"/>
      <c r="I13" s="53"/>
      <c r="J13" s="53"/>
      <c r="K13" s="43"/>
    </row>
    <row r="14" spans="1:9" ht="12.75">
      <c r="A14" s="48"/>
      <c r="G14" s="38"/>
      <c r="H14" s="38"/>
      <c r="I14" s="38"/>
    </row>
    <row r="15" spans="1:11" ht="12.75">
      <c r="A15" s="48">
        <v>1</v>
      </c>
      <c r="B15" s="46" t="s">
        <v>154</v>
      </c>
      <c r="C15" s="46" t="s">
        <v>53</v>
      </c>
      <c r="D15" s="64">
        <v>0.016228009259259258</v>
      </c>
      <c r="E15" s="42">
        <f>D15/12</f>
        <v>0.0013523341049382716</v>
      </c>
      <c r="F15" s="35"/>
      <c r="G15" s="38"/>
      <c r="H15" s="38"/>
      <c r="I15" s="38"/>
      <c r="K15" s="22" t="s">
        <v>67</v>
      </c>
    </row>
    <row r="16" spans="1:11" ht="12.75">
      <c r="A16" s="48">
        <v>2</v>
      </c>
      <c r="B16" s="46" t="s">
        <v>155</v>
      </c>
      <c r="C16" s="46" t="s">
        <v>66</v>
      </c>
      <c r="D16" s="64">
        <v>0.01671412037037037</v>
      </c>
      <c r="E16" s="42">
        <f aca="true" t="shared" si="0" ref="E16:E25">D16/12</f>
        <v>0.0013928433641975308</v>
      </c>
      <c r="F16" s="35"/>
      <c r="G16" s="38"/>
      <c r="H16" s="38"/>
      <c r="I16" s="38"/>
      <c r="K16" s="22" t="s">
        <v>32</v>
      </c>
    </row>
    <row r="17" spans="1:11" ht="12.75">
      <c r="A17" s="48">
        <v>3</v>
      </c>
      <c r="B17" s="46" t="s">
        <v>157</v>
      </c>
      <c r="C17" s="46" t="s">
        <v>156</v>
      </c>
      <c r="D17" s="64">
        <v>0.017065972222222222</v>
      </c>
      <c r="E17" s="42">
        <f t="shared" si="0"/>
        <v>0.0014221643518518518</v>
      </c>
      <c r="F17" s="35"/>
      <c r="G17" s="38"/>
      <c r="H17" s="38"/>
      <c r="I17" s="38"/>
      <c r="K17" s="22" t="s">
        <v>76</v>
      </c>
    </row>
    <row r="18" spans="1:11" ht="12.75">
      <c r="A18" s="48">
        <v>4</v>
      </c>
      <c r="B18" s="47" t="s">
        <v>159</v>
      </c>
      <c r="C18" s="47" t="s">
        <v>158</v>
      </c>
      <c r="D18" s="64">
        <v>0.016569444444444446</v>
      </c>
      <c r="E18" s="42">
        <f t="shared" si="0"/>
        <v>0.0013807870370370371</v>
      </c>
      <c r="F18" s="35"/>
      <c r="G18" s="38"/>
      <c r="H18" s="38"/>
      <c r="I18" s="38"/>
      <c r="K18" s="22" t="s">
        <v>45</v>
      </c>
    </row>
    <row r="19" spans="1:11" ht="12.75">
      <c r="A19" s="48">
        <v>5</v>
      </c>
      <c r="B19" s="47" t="s">
        <v>161</v>
      </c>
      <c r="C19" s="47" t="s">
        <v>160</v>
      </c>
      <c r="D19" s="64">
        <v>0.01744560185185185</v>
      </c>
      <c r="E19" s="42">
        <f t="shared" si="0"/>
        <v>0.0014538001543209875</v>
      </c>
      <c r="F19" s="35"/>
      <c r="G19" s="38"/>
      <c r="H19" s="38"/>
      <c r="I19" s="38"/>
      <c r="K19" s="22" t="s">
        <v>32</v>
      </c>
    </row>
    <row r="20" spans="1:11" ht="12.75">
      <c r="A20" s="48">
        <v>6</v>
      </c>
      <c r="B20" s="47" t="s">
        <v>162</v>
      </c>
      <c r="C20" s="47" t="s">
        <v>30</v>
      </c>
      <c r="D20" s="64">
        <v>0.01659490740740741</v>
      </c>
      <c r="E20" s="42">
        <f t="shared" si="0"/>
        <v>0.001382908950617284</v>
      </c>
      <c r="F20" s="35"/>
      <c r="G20" s="38"/>
      <c r="H20" s="38"/>
      <c r="I20" s="38"/>
      <c r="K20" s="22" t="s">
        <v>67</v>
      </c>
    </row>
    <row r="21" spans="1:11" ht="12.75">
      <c r="A21" s="48">
        <v>7</v>
      </c>
      <c r="B21" s="47" t="s">
        <v>164</v>
      </c>
      <c r="C21" s="47" t="s">
        <v>163</v>
      </c>
      <c r="E21" s="42"/>
      <c r="F21" s="35"/>
      <c r="G21" s="38"/>
      <c r="H21" s="38"/>
      <c r="I21" s="38"/>
      <c r="K21" s="22" t="s">
        <v>45</v>
      </c>
    </row>
    <row r="22" spans="1:11" ht="12.75">
      <c r="A22" s="48">
        <v>8</v>
      </c>
      <c r="B22" s="47" t="s">
        <v>166</v>
      </c>
      <c r="C22" s="47" t="s">
        <v>165</v>
      </c>
      <c r="D22" s="64">
        <v>0.01648263888888889</v>
      </c>
      <c r="E22" s="42">
        <f t="shared" si="0"/>
        <v>0.001373553240740741</v>
      </c>
      <c r="F22" s="35"/>
      <c r="G22" s="38"/>
      <c r="H22" s="38"/>
      <c r="I22" s="38"/>
      <c r="K22" s="22" t="s">
        <v>45</v>
      </c>
    </row>
    <row r="23" spans="1:11" ht="12.75">
      <c r="A23" s="48">
        <v>9</v>
      </c>
      <c r="B23" s="47" t="s">
        <v>167</v>
      </c>
      <c r="C23" s="47" t="s">
        <v>91</v>
      </c>
      <c r="E23" s="42"/>
      <c r="F23" s="35"/>
      <c r="G23" s="38"/>
      <c r="H23" s="38"/>
      <c r="I23" s="38"/>
      <c r="K23" s="22" t="s">
        <v>45</v>
      </c>
    </row>
    <row r="24" spans="1:11" ht="12.75">
      <c r="A24" s="48">
        <v>10</v>
      </c>
      <c r="B24" s="47" t="s">
        <v>169</v>
      </c>
      <c r="C24" s="47" t="s">
        <v>168</v>
      </c>
      <c r="D24" s="64">
        <v>0.017099537037037038</v>
      </c>
      <c r="E24" s="42">
        <f t="shared" si="0"/>
        <v>0.0014249614197530864</v>
      </c>
      <c r="F24" s="35"/>
      <c r="G24" s="38"/>
      <c r="H24" s="38"/>
      <c r="I24" s="38"/>
      <c r="K24" s="22" t="s">
        <v>67</v>
      </c>
    </row>
    <row r="25" spans="1:11" ht="12.75">
      <c r="A25" s="48">
        <v>11</v>
      </c>
      <c r="B25" s="47" t="s">
        <v>170</v>
      </c>
      <c r="C25" s="47" t="s">
        <v>149</v>
      </c>
      <c r="D25" s="64">
        <v>0.018001157407407407</v>
      </c>
      <c r="E25" s="42">
        <f t="shared" si="0"/>
        <v>0.001500096450617284</v>
      </c>
      <c r="F25" s="35"/>
      <c r="G25" s="38"/>
      <c r="H25" s="38"/>
      <c r="I25" s="38"/>
      <c r="K25" s="22" t="s">
        <v>67</v>
      </c>
    </row>
    <row r="26" spans="1:11" ht="12.75">
      <c r="A26" s="48">
        <v>12</v>
      </c>
      <c r="B26" s="47" t="s">
        <v>142</v>
      </c>
      <c r="C26" s="47" t="s">
        <v>41</v>
      </c>
      <c r="E26" s="42"/>
      <c r="F26" s="35"/>
      <c r="G26" s="38"/>
      <c r="H26" s="38"/>
      <c r="I26" s="38"/>
      <c r="K26" s="22" t="s">
        <v>32</v>
      </c>
    </row>
    <row r="27" spans="1:11" ht="12.75">
      <c r="A27" s="48"/>
      <c r="B27" s="47"/>
      <c r="C27" s="47"/>
      <c r="E27" s="35"/>
      <c r="F27" s="35"/>
      <c r="G27" s="38"/>
      <c r="H27" s="38"/>
      <c r="I27" s="38"/>
      <c r="K27" s="22"/>
    </row>
    <row r="28" spans="1:11" ht="12.75">
      <c r="A28" s="48">
        <v>1</v>
      </c>
      <c r="B28" s="47" t="s">
        <v>226</v>
      </c>
      <c r="C28" s="47" t="s">
        <v>66</v>
      </c>
      <c r="D28" s="64">
        <v>0.01807638888888889</v>
      </c>
      <c r="E28" s="42">
        <f aca="true" t="shared" si="1" ref="E28:E33">D28/12</f>
        <v>0.0015063657407407406</v>
      </c>
      <c r="F28" s="35"/>
      <c r="G28" s="38"/>
      <c r="H28" s="38"/>
      <c r="I28" s="38"/>
      <c r="K28" s="22" t="s">
        <v>147</v>
      </c>
    </row>
    <row r="29" spans="1:11" ht="12.75">
      <c r="A29" s="48">
        <v>2</v>
      </c>
      <c r="B29" s="46" t="s">
        <v>172</v>
      </c>
      <c r="C29" s="46" t="s">
        <v>171</v>
      </c>
      <c r="D29" s="64">
        <v>0.015247685185185185</v>
      </c>
      <c r="E29" s="42">
        <f t="shared" si="1"/>
        <v>0.0012706404320987654</v>
      </c>
      <c r="F29" s="35"/>
      <c r="G29" s="38"/>
      <c r="H29" s="38"/>
      <c r="I29" s="38"/>
      <c r="K29" s="22" t="s">
        <v>100</v>
      </c>
    </row>
    <row r="30" spans="1:11" ht="12.75">
      <c r="A30" s="48">
        <v>3</v>
      </c>
      <c r="B30" s="46" t="s">
        <v>174</v>
      </c>
      <c r="C30" s="46" t="s">
        <v>173</v>
      </c>
      <c r="D30" s="64">
        <v>0.016554398148148148</v>
      </c>
      <c r="E30" s="42">
        <f t="shared" si="1"/>
        <v>0.0013795331790123456</v>
      </c>
      <c r="F30" s="35"/>
      <c r="G30" s="38"/>
      <c r="H30" s="38"/>
      <c r="I30" s="38"/>
      <c r="K30" s="22" t="s">
        <v>67</v>
      </c>
    </row>
    <row r="31" spans="1:11" ht="12.75">
      <c r="A31" s="48">
        <v>4</v>
      </c>
      <c r="B31" s="47" t="s">
        <v>175</v>
      </c>
      <c r="C31" s="47" t="s">
        <v>156</v>
      </c>
      <c r="D31" s="64">
        <v>0.01657638888888889</v>
      </c>
      <c r="E31" s="42">
        <f t="shared" si="1"/>
        <v>0.001381365740740741</v>
      </c>
      <c r="F31" s="35"/>
      <c r="G31" s="38"/>
      <c r="H31" s="38"/>
      <c r="I31" s="38"/>
      <c r="K31" s="22" t="s">
        <v>67</v>
      </c>
    </row>
    <row r="32" spans="1:11" ht="12.75">
      <c r="A32" s="48">
        <v>5</v>
      </c>
      <c r="B32" s="47" t="s">
        <v>177</v>
      </c>
      <c r="C32" s="47" t="s">
        <v>176</v>
      </c>
      <c r="D32" s="64">
        <v>0.016403935185185185</v>
      </c>
      <c r="E32" s="42">
        <f t="shared" si="1"/>
        <v>0.001366994598765432</v>
      </c>
      <c r="F32" s="35"/>
      <c r="G32" s="38"/>
      <c r="H32" s="38"/>
      <c r="I32" s="38"/>
      <c r="K32" s="22" t="s">
        <v>32</v>
      </c>
    </row>
    <row r="33" spans="1:11" ht="12.75">
      <c r="A33" s="48">
        <v>6</v>
      </c>
      <c r="B33" s="47" t="s">
        <v>178</v>
      </c>
      <c r="C33" s="47" t="s">
        <v>66</v>
      </c>
      <c r="D33" s="64">
        <v>0.016288194444444442</v>
      </c>
      <c r="E33" s="42">
        <f t="shared" si="1"/>
        <v>0.001357349537037037</v>
      </c>
      <c r="F33" s="35"/>
      <c r="G33" s="38"/>
      <c r="H33" s="38"/>
      <c r="I33" s="38"/>
      <c r="K33" s="22" t="s">
        <v>67</v>
      </c>
    </row>
    <row r="34" spans="1:11" ht="12.75">
      <c r="A34" s="48">
        <v>7</v>
      </c>
      <c r="B34" s="47" t="s">
        <v>179</v>
      </c>
      <c r="C34" s="47" t="s">
        <v>24</v>
      </c>
      <c r="E34" s="42"/>
      <c r="F34" s="35"/>
      <c r="G34" s="38"/>
      <c r="H34" s="38"/>
      <c r="I34" s="38"/>
      <c r="K34" s="22" t="s">
        <v>67</v>
      </c>
    </row>
    <row r="35" spans="1:11" ht="12.75">
      <c r="A35" s="48">
        <v>8</v>
      </c>
      <c r="B35" s="47" t="s">
        <v>180</v>
      </c>
      <c r="C35" s="47" t="s">
        <v>39</v>
      </c>
      <c r="E35" s="42"/>
      <c r="F35" s="35"/>
      <c r="G35" s="38"/>
      <c r="H35" s="38"/>
      <c r="I35" s="38"/>
      <c r="K35" s="22" t="s">
        <v>45</v>
      </c>
    </row>
    <row r="36" spans="1:11" ht="12.75">
      <c r="A36" s="48">
        <v>9</v>
      </c>
      <c r="B36" s="47" t="s">
        <v>70</v>
      </c>
      <c r="C36" s="47" t="s">
        <v>181</v>
      </c>
      <c r="E36" s="42"/>
      <c r="F36" s="35"/>
      <c r="G36" s="38"/>
      <c r="H36" s="38"/>
      <c r="I36" s="38"/>
      <c r="K36" s="22" t="s">
        <v>147</v>
      </c>
    </row>
    <row r="37" spans="1:11" ht="12.75">
      <c r="A37" s="48">
        <v>10</v>
      </c>
      <c r="B37" s="47" t="s">
        <v>183</v>
      </c>
      <c r="C37" s="47" t="s">
        <v>182</v>
      </c>
      <c r="D37" s="64">
        <v>0.016370370370370372</v>
      </c>
      <c r="E37" s="42">
        <f>D37/12</f>
        <v>0.0013641975308641976</v>
      </c>
      <c r="F37" s="35"/>
      <c r="G37" s="38"/>
      <c r="H37" s="38"/>
      <c r="I37" s="38"/>
      <c r="K37" s="22" t="s">
        <v>45</v>
      </c>
    </row>
    <row r="38" spans="1:11" ht="12.75">
      <c r="A38" s="48">
        <v>11</v>
      </c>
      <c r="B38" s="47" t="s">
        <v>185</v>
      </c>
      <c r="C38" s="47" t="s">
        <v>184</v>
      </c>
      <c r="E38" s="42"/>
      <c r="F38" s="35"/>
      <c r="G38" s="38"/>
      <c r="H38" s="38"/>
      <c r="I38" s="38"/>
      <c r="K38" s="22" t="s">
        <v>67</v>
      </c>
    </row>
    <row r="39" spans="1:11" ht="12.75">
      <c r="A39" s="48">
        <v>12</v>
      </c>
      <c r="B39" s="40" t="s">
        <v>94</v>
      </c>
      <c r="C39" s="40" t="s">
        <v>95</v>
      </c>
      <c r="D39" s="65">
        <v>0.015403935185185187</v>
      </c>
      <c r="E39" s="42">
        <f>D39/12</f>
        <v>0.001283661265432099</v>
      </c>
      <c r="F39" s="43">
        <v>110</v>
      </c>
      <c r="G39" s="43">
        <v>175</v>
      </c>
      <c r="H39" s="43">
        <v>72</v>
      </c>
      <c r="I39" s="43">
        <v>1993</v>
      </c>
      <c r="J39" s="43">
        <f>2009-I39</f>
        <v>16</v>
      </c>
      <c r="K39" s="43" t="s">
        <v>100</v>
      </c>
    </row>
    <row r="40" spans="1:11" ht="12.75">
      <c r="A40" s="48"/>
      <c r="B40" s="40"/>
      <c r="C40" s="40"/>
      <c r="D40" s="41"/>
      <c r="E40" s="42"/>
      <c r="F40" s="43"/>
      <c r="G40" s="43"/>
      <c r="H40" s="43"/>
      <c r="I40" s="43"/>
      <c r="J40" s="43"/>
      <c r="K40" s="43"/>
    </row>
    <row r="41" spans="1:11" ht="12.75">
      <c r="A41" s="48">
        <v>1</v>
      </c>
      <c r="B41" s="46" t="s">
        <v>187</v>
      </c>
      <c r="C41" s="46" t="s">
        <v>186</v>
      </c>
      <c r="E41" s="42"/>
      <c r="F41" s="35"/>
      <c r="G41" s="38"/>
      <c r="H41" s="38"/>
      <c r="I41" s="38"/>
      <c r="K41" s="36" t="s">
        <v>67</v>
      </c>
    </row>
    <row r="42" spans="1:11" ht="12.75">
      <c r="A42" s="48">
        <v>2</v>
      </c>
      <c r="B42" s="46" t="s">
        <v>188</v>
      </c>
      <c r="C42" s="46" t="s">
        <v>103</v>
      </c>
      <c r="E42" s="42"/>
      <c r="F42" s="35"/>
      <c r="G42" s="38"/>
      <c r="H42" s="38"/>
      <c r="I42" s="38"/>
      <c r="K42" s="36" t="s">
        <v>45</v>
      </c>
    </row>
    <row r="43" spans="1:11" ht="12.75">
      <c r="A43" s="48">
        <v>3</v>
      </c>
      <c r="B43" s="46" t="s">
        <v>189</v>
      </c>
      <c r="C43" s="46" t="s">
        <v>138</v>
      </c>
      <c r="D43" s="64">
        <v>0.01632638888888889</v>
      </c>
      <c r="E43" s="42">
        <f aca="true" t="shared" si="2" ref="E43:E49">D43/12</f>
        <v>0.0013605324074074075</v>
      </c>
      <c r="F43" s="35"/>
      <c r="G43" s="38"/>
      <c r="H43" s="38"/>
      <c r="I43" s="38"/>
      <c r="K43" s="36" t="s">
        <v>32</v>
      </c>
    </row>
    <row r="44" spans="1:11" ht="12.75">
      <c r="A44" s="48">
        <v>4</v>
      </c>
      <c r="B44" s="47" t="s">
        <v>190</v>
      </c>
      <c r="C44" s="47" t="s">
        <v>50</v>
      </c>
      <c r="D44" s="64">
        <v>0.016269675925925927</v>
      </c>
      <c r="E44" s="42">
        <f t="shared" si="2"/>
        <v>0.001355806327160494</v>
      </c>
      <c r="F44" s="35"/>
      <c r="G44" s="38"/>
      <c r="H44" s="38"/>
      <c r="I44" s="38"/>
      <c r="K44" s="36" t="s">
        <v>67</v>
      </c>
    </row>
    <row r="45" spans="1:11" ht="12.75">
      <c r="A45" s="48">
        <v>5</v>
      </c>
      <c r="B45" s="47" t="s">
        <v>191</v>
      </c>
      <c r="C45" s="47" t="s">
        <v>158</v>
      </c>
      <c r="D45" s="64">
        <v>0.015623842592592594</v>
      </c>
      <c r="E45" s="42">
        <f t="shared" si="2"/>
        <v>0.0013019868827160495</v>
      </c>
      <c r="F45" s="35"/>
      <c r="G45" s="38"/>
      <c r="H45" s="38"/>
      <c r="I45" s="38"/>
      <c r="K45" s="36" t="s">
        <v>67</v>
      </c>
    </row>
    <row r="46" spans="1:11" ht="12.75">
      <c r="A46" s="48">
        <v>6</v>
      </c>
      <c r="B46" s="47" t="s">
        <v>192</v>
      </c>
      <c r="C46" s="47" t="s">
        <v>156</v>
      </c>
      <c r="D46" s="64">
        <v>0.01696296296296296</v>
      </c>
      <c r="E46" s="42">
        <f t="shared" si="2"/>
        <v>0.00141358024691358</v>
      </c>
      <c r="F46" s="35"/>
      <c r="G46" s="38"/>
      <c r="H46" s="38"/>
      <c r="I46" s="38"/>
      <c r="K46" s="36" t="s">
        <v>67</v>
      </c>
    </row>
    <row r="47" spans="1:11" ht="12.75">
      <c r="A47" s="48">
        <v>7</v>
      </c>
      <c r="B47" s="47" t="s">
        <v>193</v>
      </c>
      <c r="C47" s="47" t="s">
        <v>66</v>
      </c>
      <c r="D47" s="64">
        <v>0.01608449074074074</v>
      </c>
      <c r="E47" s="42">
        <f t="shared" si="2"/>
        <v>0.0013403742283950616</v>
      </c>
      <c r="F47" s="35"/>
      <c r="G47" s="38"/>
      <c r="H47" s="38"/>
      <c r="I47" s="38"/>
      <c r="K47" s="36" t="s">
        <v>67</v>
      </c>
    </row>
    <row r="48" spans="1:11" ht="12.75">
      <c r="A48" s="48">
        <v>8</v>
      </c>
      <c r="B48" s="47" t="s">
        <v>194</v>
      </c>
      <c r="C48" s="47" t="s">
        <v>68</v>
      </c>
      <c r="D48" s="64">
        <v>0.016439814814814813</v>
      </c>
      <c r="E48" s="42">
        <f t="shared" si="2"/>
        <v>0.0013699845679012344</v>
      </c>
      <c r="F48" s="35"/>
      <c r="G48" s="38"/>
      <c r="H48" s="38"/>
      <c r="I48" s="38"/>
      <c r="K48" s="36" t="s">
        <v>45</v>
      </c>
    </row>
    <row r="49" spans="1:11" ht="12.75">
      <c r="A49" s="48">
        <v>9</v>
      </c>
      <c r="B49" s="47" t="s">
        <v>196</v>
      </c>
      <c r="C49" s="47" t="s">
        <v>195</v>
      </c>
      <c r="D49" s="64">
        <v>0.016133101851851853</v>
      </c>
      <c r="E49" s="42">
        <f t="shared" si="2"/>
        <v>0.0013444251543209878</v>
      </c>
      <c r="F49" s="35"/>
      <c r="G49" s="38"/>
      <c r="H49" s="38"/>
      <c r="I49" s="38"/>
      <c r="K49" s="36" t="s">
        <v>45</v>
      </c>
    </row>
    <row r="50" spans="1:11" ht="12.75">
      <c r="A50" s="48">
        <v>10</v>
      </c>
      <c r="B50" s="47" t="s">
        <v>197</v>
      </c>
      <c r="C50" s="47" t="s">
        <v>39</v>
      </c>
      <c r="E50" s="42"/>
      <c r="F50" s="35"/>
      <c r="G50" s="38"/>
      <c r="H50" s="38"/>
      <c r="I50" s="38"/>
      <c r="K50" s="36" t="s">
        <v>67</v>
      </c>
    </row>
    <row r="51" spans="1:11" ht="12.75">
      <c r="A51" s="48">
        <v>11</v>
      </c>
      <c r="B51" s="47" t="s">
        <v>228</v>
      </c>
      <c r="C51" s="47" t="s">
        <v>53</v>
      </c>
      <c r="D51" s="64">
        <v>0.016074074074074077</v>
      </c>
      <c r="E51" s="42">
        <f>D51/12</f>
        <v>0.0013395061728395065</v>
      </c>
      <c r="F51" s="35"/>
      <c r="G51" s="38"/>
      <c r="H51" s="38"/>
      <c r="I51" s="38"/>
      <c r="K51" s="36" t="s">
        <v>76</v>
      </c>
    </row>
    <row r="52" spans="1:11" ht="12.75">
      <c r="A52" s="48">
        <v>12</v>
      </c>
      <c r="B52" s="47" t="s">
        <v>199</v>
      </c>
      <c r="C52" s="47" t="s">
        <v>198</v>
      </c>
      <c r="D52" s="64">
        <v>0.016092592592592592</v>
      </c>
      <c r="E52" s="42">
        <f>D52/12</f>
        <v>0.0013410493827160494</v>
      </c>
      <c r="F52" s="35"/>
      <c r="G52" s="38"/>
      <c r="H52" s="38"/>
      <c r="I52" s="38"/>
      <c r="K52" s="36" t="s">
        <v>147</v>
      </c>
    </row>
    <row r="53" spans="1:11" ht="12.75">
      <c r="A53" s="48"/>
      <c r="B53" s="47"/>
      <c r="C53" s="47"/>
      <c r="E53" s="35"/>
      <c r="F53" s="35"/>
      <c r="G53" s="38"/>
      <c r="H53" s="38"/>
      <c r="I53" s="38"/>
      <c r="K53" s="36"/>
    </row>
    <row r="54" spans="1:11" ht="12.75">
      <c r="A54" s="48">
        <v>1</v>
      </c>
      <c r="B54" s="46" t="s">
        <v>201</v>
      </c>
      <c r="C54" s="46" t="s">
        <v>200</v>
      </c>
      <c r="D54" s="64">
        <v>0.015826388888888886</v>
      </c>
      <c r="E54" s="42">
        <f>D54/12</f>
        <v>0.0013188657407407405</v>
      </c>
      <c r="F54" s="35"/>
      <c r="G54" s="38"/>
      <c r="H54" s="38"/>
      <c r="I54" s="38"/>
      <c r="K54" s="37" t="s">
        <v>67</v>
      </c>
    </row>
    <row r="55" spans="1:11" ht="12.75">
      <c r="A55" s="48">
        <v>2</v>
      </c>
      <c r="B55" s="46" t="s">
        <v>202</v>
      </c>
      <c r="C55" s="46" t="s">
        <v>149</v>
      </c>
      <c r="D55" s="64">
        <v>0.015358796296296296</v>
      </c>
      <c r="E55" s="42">
        <f>D55/12</f>
        <v>0.0012798996913580246</v>
      </c>
      <c r="F55" s="35"/>
      <c r="G55" s="38"/>
      <c r="H55" s="38"/>
      <c r="I55" s="38"/>
      <c r="K55" s="37" t="s">
        <v>67</v>
      </c>
    </row>
    <row r="56" spans="1:11" ht="12.75">
      <c r="A56" s="48">
        <v>3</v>
      </c>
      <c r="B56" s="46" t="s">
        <v>204</v>
      </c>
      <c r="C56" s="46" t="s">
        <v>203</v>
      </c>
      <c r="D56" s="64">
        <v>0.015401620370370371</v>
      </c>
      <c r="E56" s="42">
        <f>D56/12</f>
        <v>0.001283468364197531</v>
      </c>
      <c r="F56" s="35"/>
      <c r="G56" s="38"/>
      <c r="H56" s="38"/>
      <c r="I56" s="38"/>
      <c r="K56" s="37" t="s">
        <v>32</v>
      </c>
    </row>
    <row r="57" spans="1:11" ht="12.75">
      <c r="A57" s="48">
        <v>4</v>
      </c>
      <c r="B57" s="47" t="s">
        <v>206</v>
      </c>
      <c r="C57" s="47" t="s">
        <v>205</v>
      </c>
      <c r="E57" s="35"/>
      <c r="F57" s="35"/>
      <c r="G57" s="38"/>
      <c r="H57" s="38"/>
      <c r="I57" s="38"/>
      <c r="K57" s="37" t="s">
        <v>45</v>
      </c>
    </row>
    <row r="58" spans="1:11" ht="12.75">
      <c r="A58" s="48">
        <v>5</v>
      </c>
      <c r="B58" s="47" t="s">
        <v>207</v>
      </c>
      <c r="C58" s="47" t="s">
        <v>41</v>
      </c>
      <c r="D58" s="64">
        <v>0.014972222222222222</v>
      </c>
      <c r="E58" s="42">
        <f>D58/12</f>
        <v>0.0012476851851851852</v>
      </c>
      <c r="F58" s="35"/>
      <c r="G58" s="38"/>
      <c r="H58" s="38"/>
      <c r="I58" s="38"/>
      <c r="K58" s="37" t="s">
        <v>32</v>
      </c>
    </row>
    <row r="59" spans="1:11" ht="12.75">
      <c r="A59" s="43">
        <v>6</v>
      </c>
      <c r="B59" s="40" t="s">
        <v>19</v>
      </c>
      <c r="C59" s="40" t="s">
        <v>20</v>
      </c>
      <c r="D59" s="65">
        <v>0.014140046296296296</v>
      </c>
      <c r="E59" s="42">
        <f>D59/12</f>
        <v>0.0011783371913580247</v>
      </c>
      <c r="F59" s="44">
        <v>122</v>
      </c>
      <c r="G59" s="44">
        <v>192</v>
      </c>
      <c r="H59" s="44">
        <v>85</v>
      </c>
      <c r="I59" s="43">
        <v>1993</v>
      </c>
      <c r="J59" s="43">
        <f>2009-I59</f>
        <v>16</v>
      </c>
      <c r="K59" s="43" t="s">
        <v>32</v>
      </c>
    </row>
    <row r="60" spans="1:11" ht="12.75">
      <c r="A60" s="43">
        <v>7</v>
      </c>
      <c r="B60" s="40" t="s">
        <v>71</v>
      </c>
      <c r="C60" s="40" t="s">
        <v>68</v>
      </c>
      <c r="D60" s="65">
        <v>0.014564814814814815</v>
      </c>
      <c r="E60" s="42">
        <f>D60/12</f>
        <v>0.0012137345679012347</v>
      </c>
      <c r="F60" s="44">
        <v>120</v>
      </c>
      <c r="G60" s="44">
        <v>184</v>
      </c>
      <c r="H60" s="44">
        <v>83</v>
      </c>
      <c r="I60" s="43">
        <v>1994</v>
      </c>
      <c r="J60" s="43">
        <f>2009-I60</f>
        <v>15</v>
      </c>
      <c r="K60" s="43" t="s">
        <v>76</v>
      </c>
    </row>
    <row r="61" spans="1:11" ht="12.75">
      <c r="A61" s="48">
        <v>8</v>
      </c>
      <c r="B61" s="47" t="s">
        <v>21</v>
      </c>
      <c r="C61" s="47" t="s">
        <v>66</v>
      </c>
      <c r="D61" s="64">
        <v>0.015224537037037036</v>
      </c>
      <c r="E61" s="42">
        <f>D61/12</f>
        <v>0.0012687114197530863</v>
      </c>
      <c r="F61" s="35"/>
      <c r="G61" s="38"/>
      <c r="H61" s="38"/>
      <c r="I61" s="38"/>
      <c r="K61" s="37" t="s">
        <v>32</v>
      </c>
    </row>
    <row r="62" spans="1:11" ht="12.75">
      <c r="A62" s="48">
        <v>9</v>
      </c>
      <c r="B62" s="47" t="s">
        <v>209</v>
      </c>
      <c r="C62" s="47" t="s">
        <v>208</v>
      </c>
      <c r="D62" s="64">
        <v>0.015112268518518518</v>
      </c>
      <c r="E62" s="42">
        <f>D62/12</f>
        <v>0.0012593557098765432</v>
      </c>
      <c r="F62" s="35"/>
      <c r="G62" s="38"/>
      <c r="H62" s="38"/>
      <c r="I62" s="38"/>
      <c r="K62" s="37" t="s">
        <v>67</v>
      </c>
    </row>
    <row r="63" spans="1:11" ht="12.75">
      <c r="A63" s="48">
        <v>10</v>
      </c>
      <c r="B63" s="47" t="s">
        <v>196</v>
      </c>
      <c r="C63" s="47" t="s">
        <v>210</v>
      </c>
      <c r="E63" s="35"/>
      <c r="F63" s="35"/>
      <c r="G63" s="38"/>
      <c r="H63" s="38"/>
      <c r="I63" s="38"/>
      <c r="K63" s="37" t="s">
        <v>67</v>
      </c>
    </row>
    <row r="64" spans="1:11" ht="12.75">
      <c r="A64" s="48">
        <v>11</v>
      </c>
      <c r="B64" s="47" t="s">
        <v>211</v>
      </c>
      <c r="C64" s="47" t="s">
        <v>62</v>
      </c>
      <c r="D64" s="64">
        <v>0.015431712962962965</v>
      </c>
      <c r="E64" s="42">
        <f>D64/12</f>
        <v>0.0012859760802469138</v>
      </c>
      <c r="F64" s="35"/>
      <c r="G64" s="38"/>
      <c r="H64" s="38"/>
      <c r="I64" s="38"/>
      <c r="K64" s="37" t="s">
        <v>101</v>
      </c>
    </row>
    <row r="65" spans="1:11" ht="12.75">
      <c r="A65" s="48">
        <v>12</v>
      </c>
      <c r="B65" s="47" t="s">
        <v>212</v>
      </c>
      <c r="C65" s="47" t="s">
        <v>158</v>
      </c>
      <c r="D65" s="64">
        <v>0.01551851851851852</v>
      </c>
      <c r="E65" s="42">
        <f>D65/12</f>
        <v>0.00129320987654321</v>
      </c>
      <c r="F65" s="35"/>
      <c r="G65" s="38"/>
      <c r="H65" s="38"/>
      <c r="I65" s="38"/>
      <c r="K65" s="37" t="s">
        <v>45</v>
      </c>
    </row>
    <row r="66" spans="1:9" ht="12.75">
      <c r="A66" s="48"/>
      <c r="G66" s="38"/>
      <c r="H66" s="38"/>
      <c r="I66" s="38"/>
    </row>
    <row r="67" spans="1:9" ht="12.75">
      <c r="A67" s="48"/>
      <c r="G67" s="38"/>
      <c r="H67" s="38"/>
      <c r="I67" s="38"/>
    </row>
    <row r="68" spans="1:9" ht="12.75">
      <c r="A68" s="48"/>
      <c r="G68" s="38"/>
      <c r="H68" s="38"/>
      <c r="I68" s="38"/>
    </row>
    <row r="69" spans="1:9" ht="12.75">
      <c r="A69" s="48"/>
      <c r="G69" s="38"/>
      <c r="H69" s="38"/>
      <c r="I69" s="38"/>
    </row>
    <row r="70" spans="1:9" ht="12.75">
      <c r="A70" s="48"/>
      <c r="G70" s="38"/>
      <c r="H70" s="38"/>
      <c r="I70" s="38"/>
    </row>
    <row r="71" spans="7:9" ht="12.75">
      <c r="G71" s="38"/>
      <c r="H71" s="38"/>
      <c r="I71" s="38"/>
    </row>
    <row r="72" spans="7:9" ht="12.75">
      <c r="G72" s="38"/>
      <c r="H72" s="38"/>
      <c r="I72" s="38"/>
    </row>
    <row r="73" spans="7:9" ht="12.75">
      <c r="G73" s="38"/>
      <c r="H73" s="38"/>
      <c r="I73" s="38"/>
    </row>
    <row r="74" spans="7:9" ht="12.75">
      <c r="G74" s="38"/>
      <c r="H74" s="38"/>
      <c r="I74" s="38"/>
    </row>
    <row r="75" spans="7:9" ht="12.75">
      <c r="G75" s="38"/>
      <c r="H75" s="38"/>
      <c r="I75" s="38"/>
    </row>
    <row r="76" spans="7:9" ht="12.75">
      <c r="G76" s="38"/>
      <c r="H76" s="38"/>
      <c r="I76" s="38"/>
    </row>
    <row r="77" spans="7:9" ht="12.75">
      <c r="G77" s="38"/>
      <c r="H77" s="38"/>
      <c r="I77" s="38"/>
    </row>
    <row r="78" spans="7:9" ht="12.75">
      <c r="G78" s="38"/>
      <c r="H78" s="38"/>
      <c r="I78" s="38"/>
    </row>
    <row r="79" spans="7:9" ht="12.75">
      <c r="G79" s="38"/>
      <c r="H79" s="38"/>
      <c r="I79" s="38"/>
    </row>
    <row r="80" spans="7:9" ht="12.75">
      <c r="G80" s="38"/>
      <c r="H80" s="38"/>
      <c r="I80" s="38"/>
    </row>
    <row r="81" spans="7:9" ht="12.75">
      <c r="G81" s="38"/>
      <c r="H81" s="38"/>
      <c r="I81" s="38"/>
    </row>
    <row r="82" spans="7:9" ht="12.75">
      <c r="G82" s="38"/>
      <c r="H82" s="38"/>
      <c r="I82" s="38"/>
    </row>
    <row r="83" spans="7:9" ht="12.75">
      <c r="G83" s="38"/>
      <c r="H83" s="38"/>
      <c r="I83" s="38"/>
    </row>
    <row r="84" spans="7:9" ht="12.75">
      <c r="G84" s="38"/>
      <c r="H84" s="38"/>
      <c r="I84" s="38"/>
    </row>
    <row r="85" spans="7:9" ht="12.75">
      <c r="G85" s="38"/>
      <c r="H85" s="38"/>
      <c r="I85" s="38"/>
    </row>
    <row r="86" spans="7:9" ht="12.75">
      <c r="G86" s="38"/>
      <c r="H86" s="38"/>
      <c r="I86" s="38"/>
    </row>
    <row r="87" spans="7:9" ht="12.75">
      <c r="G87" s="38"/>
      <c r="H87" s="38"/>
      <c r="I87" s="38"/>
    </row>
    <row r="88" spans="7:9" ht="12.75">
      <c r="G88" s="38"/>
      <c r="H88" s="38"/>
      <c r="I88" s="38"/>
    </row>
    <row r="89" spans="7:9" ht="12.75">
      <c r="G89" s="38"/>
      <c r="H89" s="38"/>
      <c r="I89" s="38"/>
    </row>
    <row r="90" spans="7:9" ht="12.75">
      <c r="G90" s="38"/>
      <c r="H90" s="38"/>
      <c r="I90" s="3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4.421875" style="6" customWidth="1"/>
    <col min="2" max="2" width="12.7109375" style="6" customWidth="1"/>
    <col min="3" max="3" width="9.28125" style="6" customWidth="1"/>
    <col min="4" max="4" width="9.140625" style="6" customWidth="1"/>
    <col min="5" max="5" width="9.140625" style="5" customWidth="1"/>
    <col min="6" max="6" width="9.140625" style="6" customWidth="1"/>
    <col min="7" max="7" width="9.140625" style="5" customWidth="1"/>
    <col min="8" max="8" width="12.00390625" style="4" customWidth="1"/>
    <col min="9" max="9" width="9.140625" style="5" customWidth="1"/>
    <col min="10" max="10" width="5.7109375" style="6" customWidth="1"/>
    <col min="11" max="11" width="7.00390625" style="6" customWidth="1"/>
    <col min="12" max="12" width="7.57421875" style="6" customWidth="1"/>
    <col min="13" max="13" width="6.57421875" style="6" customWidth="1"/>
    <col min="14" max="16384" width="9.140625" style="6" customWidth="1"/>
  </cols>
  <sheetData>
    <row r="1" spans="1:13" ht="12.75">
      <c r="A1" s="26" t="s">
        <v>105</v>
      </c>
      <c r="B1" s="27"/>
      <c r="C1" s="28"/>
      <c r="D1" s="29"/>
      <c r="E1" s="2"/>
      <c r="F1" s="30" t="s">
        <v>107</v>
      </c>
      <c r="G1" s="31"/>
      <c r="H1" s="13" t="s">
        <v>111</v>
      </c>
      <c r="I1" s="2" t="s">
        <v>112</v>
      </c>
      <c r="J1" s="3" t="s">
        <v>113</v>
      </c>
      <c r="K1" s="3" t="s">
        <v>114</v>
      </c>
      <c r="L1" s="8"/>
      <c r="M1" s="8"/>
    </row>
    <row r="2" spans="1:13" ht="12.75">
      <c r="A2" s="21" t="s">
        <v>10</v>
      </c>
      <c r="B2" s="21"/>
      <c r="C2" s="26" t="s">
        <v>126</v>
      </c>
      <c r="D2" s="32"/>
      <c r="F2" s="33" t="s">
        <v>11</v>
      </c>
      <c r="G2" s="16"/>
      <c r="H2" s="15"/>
      <c r="I2" s="16" t="s">
        <v>12</v>
      </c>
      <c r="J2" s="17" t="s">
        <v>13</v>
      </c>
      <c r="K2" s="17" t="s">
        <v>14</v>
      </c>
      <c r="L2" s="19"/>
      <c r="M2" s="19"/>
    </row>
    <row r="3" spans="1:13" ht="12.75">
      <c r="A3" s="21" t="s">
        <v>0</v>
      </c>
      <c r="B3" s="21"/>
      <c r="C3" s="21" t="s">
        <v>127</v>
      </c>
      <c r="D3" s="32"/>
      <c r="F3" s="33" t="s">
        <v>130</v>
      </c>
      <c r="G3" s="16"/>
      <c r="H3" s="20"/>
      <c r="I3" s="16" t="s">
        <v>16</v>
      </c>
      <c r="J3" s="17" t="s">
        <v>17</v>
      </c>
      <c r="K3" s="17"/>
      <c r="L3" s="19"/>
      <c r="M3" s="19"/>
    </row>
    <row r="4" spans="1:13" ht="12.75">
      <c r="A4" s="21" t="s">
        <v>128</v>
      </c>
      <c r="B4" s="17"/>
      <c r="C4" s="21" t="s">
        <v>129</v>
      </c>
      <c r="D4" s="23"/>
      <c r="E4" s="16"/>
      <c r="F4" s="23"/>
      <c r="G4" s="16"/>
      <c r="H4" s="20" t="s">
        <v>15</v>
      </c>
      <c r="I4" s="16"/>
      <c r="J4" s="17"/>
      <c r="K4" s="17"/>
      <c r="L4" s="19"/>
      <c r="M4" s="19"/>
    </row>
    <row r="5" spans="1:11" ht="12.75">
      <c r="A5" s="17"/>
      <c r="B5" s="17"/>
      <c r="C5" s="17"/>
      <c r="D5" s="24">
        <v>6000</v>
      </c>
      <c r="E5" s="16"/>
      <c r="F5" s="21"/>
      <c r="G5" s="17"/>
      <c r="H5" s="17"/>
      <c r="I5" s="19"/>
      <c r="J5" s="19"/>
      <c r="K5" s="19"/>
    </row>
    <row r="6" spans="1:11" ht="12.75">
      <c r="A6" s="17" t="s">
        <v>3</v>
      </c>
      <c r="B6" s="21" t="s">
        <v>1</v>
      </c>
      <c r="C6" s="21" t="s">
        <v>2</v>
      </c>
      <c r="D6" s="23" t="s">
        <v>4</v>
      </c>
      <c r="E6" s="16" t="s">
        <v>5</v>
      </c>
      <c r="F6" s="17" t="s">
        <v>7</v>
      </c>
      <c r="G6" s="17" t="s">
        <v>8</v>
      </c>
      <c r="H6" s="17" t="s">
        <v>9</v>
      </c>
      <c r="I6" s="17" t="s">
        <v>18</v>
      </c>
      <c r="J6" s="17" t="s">
        <v>116</v>
      </c>
      <c r="K6" s="17" t="s">
        <v>31</v>
      </c>
    </row>
    <row r="7" spans="1:11" ht="12.75">
      <c r="A7" s="17"/>
      <c r="B7" s="21"/>
      <c r="C7" s="21"/>
      <c r="D7" s="23"/>
      <c r="E7" s="16"/>
      <c r="F7" s="17"/>
      <c r="G7" s="17"/>
      <c r="H7" s="17"/>
      <c r="I7" s="17"/>
      <c r="J7" s="17"/>
      <c r="K7" s="17"/>
    </row>
    <row r="8" spans="1:9" ht="12.75">
      <c r="A8" s="25"/>
      <c r="B8" s="6" t="s">
        <v>259</v>
      </c>
      <c r="G8" s="6"/>
      <c r="H8" s="6"/>
      <c r="I8" s="6"/>
    </row>
    <row r="9" spans="1:11" ht="12.75">
      <c r="A9" s="17">
        <v>1</v>
      </c>
      <c r="B9" s="21" t="s">
        <v>47</v>
      </c>
      <c r="C9" s="21" t="s">
        <v>48</v>
      </c>
      <c r="D9" s="23">
        <v>0.014361111111111111</v>
      </c>
      <c r="E9" s="16">
        <f aca="true" t="shared" si="0" ref="E9:E18">D9/12</f>
        <v>0.0011967592592592592</v>
      </c>
      <c r="F9" s="24"/>
      <c r="G9" s="24">
        <v>196</v>
      </c>
      <c r="H9" s="24">
        <v>98.3</v>
      </c>
      <c r="I9" s="17">
        <v>1991</v>
      </c>
      <c r="J9" s="17">
        <f>2009-I9</f>
        <v>18</v>
      </c>
      <c r="K9" s="17" t="s">
        <v>67</v>
      </c>
    </row>
    <row r="10" spans="1:11" ht="12.75">
      <c r="A10" s="17">
        <v>2</v>
      </c>
      <c r="B10" s="21" t="s">
        <v>104</v>
      </c>
      <c r="C10" s="21" t="s">
        <v>41</v>
      </c>
      <c r="D10" s="23">
        <v>0.014489583333333332</v>
      </c>
      <c r="E10" s="16">
        <f t="shared" si="0"/>
        <v>0.0012074652777777776</v>
      </c>
      <c r="F10" s="24"/>
      <c r="G10" s="24">
        <v>185</v>
      </c>
      <c r="H10" s="24">
        <v>81</v>
      </c>
      <c r="I10" s="17">
        <v>1991</v>
      </c>
      <c r="J10" s="17">
        <v>18</v>
      </c>
      <c r="K10" s="17" t="s">
        <v>32</v>
      </c>
    </row>
    <row r="11" spans="1:11" ht="12.75">
      <c r="A11" s="17">
        <v>3</v>
      </c>
      <c r="B11" s="21" t="s">
        <v>21</v>
      </c>
      <c r="C11" s="21" t="s">
        <v>22</v>
      </c>
      <c r="D11" s="23">
        <v>0.014513888888888889</v>
      </c>
      <c r="E11" s="16">
        <f t="shared" si="0"/>
        <v>0.0012094907407407408</v>
      </c>
      <c r="F11" s="24"/>
      <c r="G11" s="24">
        <v>183</v>
      </c>
      <c r="H11" s="24">
        <v>69.5</v>
      </c>
      <c r="I11" s="17">
        <v>1991</v>
      </c>
      <c r="J11" s="17">
        <f aca="true" t="shared" si="1" ref="J11:J18">2009-I11</f>
        <v>18</v>
      </c>
      <c r="K11" s="17" t="s">
        <v>32</v>
      </c>
    </row>
    <row r="12" spans="1:11" ht="12.75">
      <c r="A12" s="17">
        <v>4</v>
      </c>
      <c r="B12" s="21" t="s">
        <v>29</v>
      </c>
      <c r="C12" s="21" t="s">
        <v>30</v>
      </c>
      <c r="D12" s="23">
        <v>0.014710648148148148</v>
      </c>
      <c r="E12" s="16">
        <f t="shared" si="0"/>
        <v>0.0012258873456790123</v>
      </c>
      <c r="F12" s="24"/>
      <c r="G12" s="24">
        <v>183</v>
      </c>
      <c r="H12" s="24">
        <v>72.5</v>
      </c>
      <c r="I12" s="17">
        <v>1991</v>
      </c>
      <c r="J12" s="17">
        <f t="shared" si="1"/>
        <v>18</v>
      </c>
      <c r="K12" s="17" t="s">
        <v>32</v>
      </c>
    </row>
    <row r="13" spans="1:11" ht="12.75">
      <c r="A13" s="17">
        <v>5</v>
      </c>
      <c r="B13" s="21" t="s">
        <v>49</v>
      </c>
      <c r="C13" s="21" t="s">
        <v>50</v>
      </c>
      <c r="D13" s="23">
        <v>0.01486574074074074</v>
      </c>
      <c r="E13" s="16">
        <f t="shared" si="0"/>
        <v>0.0012388117283950617</v>
      </c>
      <c r="F13" s="24"/>
      <c r="G13" s="24">
        <v>188.5</v>
      </c>
      <c r="H13" s="24">
        <v>83.6</v>
      </c>
      <c r="I13" s="17">
        <v>1991</v>
      </c>
      <c r="J13" s="17">
        <f t="shared" si="1"/>
        <v>18</v>
      </c>
      <c r="K13" s="17" t="s">
        <v>67</v>
      </c>
    </row>
    <row r="14" spans="1:11" ht="12.75">
      <c r="A14" s="17">
        <v>6</v>
      </c>
      <c r="B14" s="21" t="s">
        <v>70</v>
      </c>
      <c r="C14" s="21" t="s">
        <v>46</v>
      </c>
      <c r="D14" s="23">
        <v>0.01497800925925926</v>
      </c>
      <c r="E14" s="16">
        <f t="shared" si="0"/>
        <v>0.001248167438271605</v>
      </c>
      <c r="F14" s="24"/>
      <c r="G14" s="24">
        <v>190</v>
      </c>
      <c r="H14" s="24">
        <v>85</v>
      </c>
      <c r="I14" s="17">
        <v>1992</v>
      </c>
      <c r="J14" s="17">
        <f t="shared" si="1"/>
        <v>17</v>
      </c>
      <c r="K14" s="17" t="s">
        <v>76</v>
      </c>
    </row>
    <row r="15" spans="1:11" ht="12.75">
      <c r="A15" s="17">
        <v>7</v>
      </c>
      <c r="B15" s="21" t="s">
        <v>27</v>
      </c>
      <c r="C15" s="21" t="s">
        <v>28</v>
      </c>
      <c r="D15" s="23">
        <v>0.015037037037037036</v>
      </c>
      <c r="E15" s="16">
        <f t="shared" si="0"/>
        <v>0.0012530864197530863</v>
      </c>
      <c r="F15" s="24"/>
      <c r="G15" s="24">
        <v>188</v>
      </c>
      <c r="H15" s="24">
        <v>82.5</v>
      </c>
      <c r="I15" s="17">
        <v>1991</v>
      </c>
      <c r="J15" s="17">
        <f t="shared" si="1"/>
        <v>18</v>
      </c>
      <c r="K15" s="17" t="s">
        <v>32</v>
      </c>
    </row>
    <row r="16" spans="1:11" ht="12.75">
      <c r="A16" s="17">
        <v>8</v>
      </c>
      <c r="B16" s="21" t="s">
        <v>51</v>
      </c>
      <c r="C16" s="21" t="s">
        <v>39</v>
      </c>
      <c r="D16" s="23">
        <v>0.015082175925925928</v>
      </c>
      <c r="E16" s="16">
        <f t="shared" si="0"/>
        <v>0.0012568479938271607</v>
      </c>
      <c r="F16" s="24"/>
      <c r="G16" s="24">
        <v>187.5</v>
      </c>
      <c r="H16" s="24">
        <v>80.1</v>
      </c>
      <c r="I16" s="17">
        <v>1992</v>
      </c>
      <c r="J16" s="17">
        <f t="shared" si="1"/>
        <v>17</v>
      </c>
      <c r="K16" s="17" t="s">
        <v>67</v>
      </c>
    </row>
    <row r="17" spans="1:11" ht="12.75">
      <c r="A17" s="17">
        <v>9</v>
      </c>
      <c r="B17" s="21" t="s">
        <v>75</v>
      </c>
      <c r="C17" s="21" t="s">
        <v>68</v>
      </c>
      <c r="D17" s="23">
        <v>0.015168981481481483</v>
      </c>
      <c r="E17" s="16">
        <f t="shared" si="0"/>
        <v>0.001264081790123457</v>
      </c>
      <c r="F17" s="24"/>
      <c r="G17" s="24">
        <v>183</v>
      </c>
      <c r="H17" s="24">
        <v>72</v>
      </c>
      <c r="I17" s="17">
        <v>1991</v>
      </c>
      <c r="J17" s="17">
        <f t="shared" si="1"/>
        <v>18</v>
      </c>
      <c r="K17" s="17" t="s">
        <v>76</v>
      </c>
    </row>
    <row r="18" spans="1:11" ht="12.75">
      <c r="A18" s="17">
        <v>10</v>
      </c>
      <c r="B18" s="21" t="s">
        <v>25</v>
      </c>
      <c r="C18" s="21" t="s">
        <v>26</v>
      </c>
      <c r="D18" s="23">
        <v>0.01520949074074074</v>
      </c>
      <c r="E18" s="16">
        <f t="shared" si="0"/>
        <v>0.001267457561728395</v>
      </c>
      <c r="F18" s="24"/>
      <c r="G18" s="24">
        <v>183</v>
      </c>
      <c r="H18" s="24">
        <v>72.5</v>
      </c>
      <c r="I18" s="17">
        <v>1991</v>
      </c>
      <c r="J18" s="17">
        <f t="shared" si="1"/>
        <v>18</v>
      </c>
      <c r="K18" s="17" t="s">
        <v>32</v>
      </c>
    </row>
    <row r="19" spans="1:9" ht="12.75">
      <c r="A19" s="17"/>
      <c r="E19" s="6"/>
      <c r="G19" s="6"/>
      <c r="H19" s="6"/>
      <c r="I19" s="6"/>
    </row>
    <row r="20" spans="1:11" ht="12.75">
      <c r="A20" s="17"/>
      <c r="B20" s="21"/>
      <c r="C20" s="21"/>
      <c r="D20" s="23"/>
      <c r="E20" s="16"/>
      <c r="F20" s="17"/>
      <c r="G20" s="17"/>
      <c r="H20" s="17"/>
      <c r="I20" s="17"/>
      <c r="J20" s="17"/>
      <c r="K20" s="17"/>
    </row>
    <row r="21" spans="1:11" ht="12.75">
      <c r="A21" s="17"/>
      <c r="B21" s="21"/>
      <c r="C21" s="21"/>
      <c r="D21" s="23"/>
      <c r="E21" s="16"/>
      <c r="F21" s="17"/>
      <c r="G21" s="17"/>
      <c r="H21" s="17"/>
      <c r="I21" s="17"/>
      <c r="J21" s="17"/>
      <c r="K21" s="17"/>
    </row>
    <row r="22" spans="1:11" ht="12.75">
      <c r="A22" s="17"/>
      <c r="B22" s="21"/>
      <c r="C22" s="21"/>
      <c r="D22" s="23"/>
      <c r="E22" s="16"/>
      <c r="F22" s="17"/>
      <c r="G22" s="17"/>
      <c r="H22" s="17"/>
      <c r="I22" s="17"/>
      <c r="J22" s="17"/>
      <c r="K22" s="17"/>
    </row>
    <row r="23" spans="1:9" ht="12.75">
      <c r="A23" s="17"/>
      <c r="E23" s="6"/>
      <c r="G23" s="6"/>
      <c r="H23" s="6"/>
      <c r="I23" s="6"/>
    </row>
    <row r="24" spans="1:9" ht="12.75">
      <c r="A24" s="17">
        <v>1</v>
      </c>
      <c r="E24" s="6"/>
      <c r="G24" s="6"/>
      <c r="H24" s="6"/>
      <c r="I24" s="6"/>
    </row>
    <row r="25" spans="1:9" ht="12.75">
      <c r="A25" s="17">
        <v>2</v>
      </c>
      <c r="E25" s="6"/>
      <c r="G25" s="6"/>
      <c r="H25" s="6"/>
      <c r="I25" s="6"/>
    </row>
    <row r="26" spans="1:9" ht="12.75">
      <c r="A26" s="17">
        <v>3</v>
      </c>
      <c r="E26" s="6"/>
      <c r="G26" s="6"/>
      <c r="H26" s="6"/>
      <c r="I26" s="6"/>
    </row>
    <row r="27" spans="1:11" ht="12.75">
      <c r="A27" s="17">
        <v>4</v>
      </c>
      <c r="B27" s="21" t="s">
        <v>140</v>
      </c>
      <c r="C27" s="21" t="s">
        <v>68</v>
      </c>
      <c r="D27" s="23">
        <v>0.016453703703703703</v>
      </c>
      <c r="E27" s="16">
        <f aca="true" t="shared" si="2" ref="E27:E32">D27/12</f>
        <v>0.001371141975308642</v>
      </c>
      <c r="F27" s="17"/>
      <c r="G27" s="17"/>
      <c r="H27" s="17"/>
      <c r="I27" s="17"/>
      <c r="J27" s="17"/>
      <c r="K27" s="17" t="s">
        <v>100</v>
      </c>
    </row>
    <row r="28" spans="1:11" ht="12.75">
      <c r="A28" s="17">
        <v>5</v>
      </c>
      <c r="B28" s="21" t="s">
        <v>93</v>
      </c>
      <c r="C28" s="21" t="s">
        <v>39</v>
      </c>
      <c r="D28" s="23">
        <v>0.015585648148148149</v>
      </c>
      <c r="E28" s="16">
        <f t="shared" si="2"/>
        <v>0.0012988040123456791</v>
      </c>
      <c r="F28" s="17"/>
      <c r="G28" s="17">
        <v>180</v>
      </c>
      <c r="H28" s="17">
        <v>71</v>
      </c>
      <c r="I28" s="17">
        <v>1991</v>
      </c>
      <c r="J28" s="17">
        <f>2009-I28</f>
        <v>18</v>
      </c>
      <c r="K28" s="17" t="s">
        <v>100</v>
      </c>
    </row>
    <row r="29" spans="1:11" ht="12.75">
      <c r="A29" s="17">
        <v>6</v>
      </c>
      <c r="B29" s="21" t="s">
        <v>56</v>
      </c>
      <c r="C29" s="21" t="s">
        <v>57</v>
      </c>
      <c r="D29" s="23">
        <v>0.01627662037037037</v>
      </c>
      <c r="E29" s="16">
        <f t="shared" si="2"/>
        <v>0.0013563850308641974</v>
      </c>
      <c r="F29" s="24"/>
      <c r="G29" s="24">
        <v>179.5</v>
      </c>
      <c r="H29" s="24">
        <v>67.9</v>
      </c>
      <c r="I29" s="17">
        <v>1992</v>
      </c>
      <c r="J29" s="17">
        <f>2009-I29</f>
        <v>17</v>
      </c>
      <c r="K29" s="17" t="s">
        <v>67</v>
      </c>
    </row>
    <row r="30" spans="1:11" ht="12.75">
      <c r="A30" s="17">
        <v>7</v>
      </c>
      <c r="B30" s="21" t="s">
        <v>141</v>
      </c>
      <c r="C30" s="21" t="s">
        <v>30</v>
      </c>
      <c r="D30" s="23">
        <v>0.017163194444444443</v>
      </c>
      <c r="E30" s="16">
        <f t="shared" si="2"/>
        <v>0.0014302662037037036</v>
      </c>
      <c r="F30" s="17"/>
      <c r="G30" s="17"/>
      <c r="H30" s="17"/>
      <c r="I30" s="17"/>
      <c r="J30" s="17"/>
      <c r="K30" s="17" t="s">
        <v>67</v>
      </c>
    </row>
    <row r="31" spans="1:11" ht="12.75">
      <c r="A31" s="17">
        <v>8</v>
      </c>
      <c r="B31" s="21" t="s">
        <v>96</v>
      </c>
      <c r="C31" s="21" t="s">
        <v>97</v>
      </c>
      <c r="D31" s="23">
        <v>0.015947916666666666</v>
      </c>
      <c r="E31" s="16">
        <f t="shared" si="2"/>
        <v>0.0013289930555555555</v>
      </c>
      <c r="F31" s="17"/>
      <c r="G31" s="17">
        <v>175</v>
      </c>
      <c r="H31" s="17">
        <v>65</v>
      </c>
      <c r="I31" s="17">
        <v>1992</v>
      </c>
      <c r="J31" s="17">
        <f>2009-I31</f>
        <v>17</v>
      </c>
      <c r="K31" s="17" t="s">
        <v>100</v>
      </c>
    </row>
    <row r="32" spans="1:11" ht="12.75">
      <c r="A32" s="17">
        <v>9</v>
      </c>
      <c r="B32" s="21" t="s">
        <v>142</v>
      </c>
      <c r="C32" s="21" t="s">
        <v>62</v>
      </c>
      <c r="D32" s="23">
        <v>0.016098379629629633</v>
      </c>
      <c r="E32" s="16">
        <f t="shared" si="2"/>
        <v>0.0013415316358024695</v>
      </c>
      <c r="F32" s="17"/>
      <c r="G32" s="17"/>
      <c r="H32" s="17"/>
      <c r="I32" s="17"/>
      <c r="J32" s="17"/>
      <c r="K32" s="17" t="s">
        <v>100</v>
      </c>
    </row>
    <row r="33" spans="1:11" ht="12.75">
      <c r="A33" s="17">
        <v>10</v>
      </c>
      <c r="B33" s="21"/>
      <c r="C33" s="21"/>
      <c r="D33" s="23"/>
      <c r="E33" s="16"/>
      <c r="F33" s="17"/>
      <c r="G33" s="17"/>
      <c r="H33" s="17"/>
      <c r="I33" s="17"/>
      <c r="J33" s="17"/>
      <c r="K33" s="17"/>
    </row>
    <row r="34" spans="1:11" ht="12.75">
      <c r="A34" s="17">
        <v>11</v>
      </c>
      <c r="B34" s="21"/>
      <c r="C34" s="21"/>
      <c r="D34" s="23"/>
      <c r="E34" s="16"/>
      <c r="F34" s="17"/>
      <c r="G34" s="17"/>
      <c r="H34" s="17"/>
      <c r="I34" s="17"/>
      <c r="J34" s="17"/>
      <c r="K34" s="17"/>
    </row>
    <row r="35" spans="1:11" ht="12.75">
      <c r="A35" s="17">
        <v>12</v>
      </c>
      <c r="B35" s="21"/>
      <c r="C35" s="21"/>
      <c r="D35" s="23"/>
      <c r="E35" s="16"/>
      <c r="F35" s="17"/>
      <c r="G35" s="17"/>
      <c r="H35" s="17"/>
      <c r="I35" s="17"/>
      <c r="J35" s="17"/>
      <c r="K35" s="17"/>
    </row>
    <row r="36" spans="1:11" ht="12.75">
      <c r="A36" s="17"/>
      <c r="B36" s="21"/>
      <c r="C36" s="21"/>
      <c r="D36" s="23"/>
      <c r="E36" s="16"/>
      <c r="F36" s="17"/>
      <c r="G36" s="17"/>
      <c r="H36" s="17"/>
      <c r="I36" s="17"/>
      <c r="J36" s="17"/>
      <c r="K36" s="17"/>
    </row>
    <row r="37" spans="1:11" ht="12.75">
      <c r="A37" s="17">
        <v>1</v>
      </c>
      <c r="B37" s="21" t="s">
        <v>54</v>
      </c>
      <c r="C37" s="21" t="s">
        <v>48</v>
      </c>
      <c r="D37" s="23">
        <v>0.016002314814814813</v>
      </c>
      <c r="E37" s="16">
        <f>D37/12</f>
        <v>0.0013335262345679012</v>
      </c>
      <c r="F37" s="17"/>
      <c r="G37" s="17"/>
      <c r="H37" s="17"/>
      <c r="I37" s="17"/>
      <c r="J37" s="17"/>
      <c r="K37" s="17" t="s">
        <v>67</v>
      </c>
    </row>
    <row r="38" spans="1:11" ht="12.75">
      <c r="A38" s="17">
        <v>2</v>
      </c>
      <c r="B38" s="21" t="s">
        <v>143</v>
      </c>
      <c r="C38" s="21" t="s">
        <v>68</v>
      </c>
      <c r="D38" s="23">
        <v>0.015640046296296298</v>
      </c>
      <c r="E38" s="16">
        <f>D38/12</f>
        <v>0.0013033371913580248</v>
      </c>
      <c r="F38" s="17"/>
      <c r="G38" s="17"/>
      <c r="H38" s="17"/>
      <c r="I38" s="17"/>
      <c r="J38" s="17"/>
      <c r="K38" s="17" t="s">
        <v>32</v>
      </c>
    </row>
    <row r="39" spans="1:11" ht="12.75">
      <c r="A39" s="17">
        <v>3</v>
      </c>
      <c r="B39" s="21" t="s">
        <v>144</v>
      </c>
      <c r="C39" s="21" t="s">
        <v>36</v>
      </c>
      <c r="D39" s="23"/>
      <c r="E39" s="16"/>
      <c r="F39" s="17"/>
      <c r="G39" s="17"/>
      <c r="H39" s="17"/>
      <c r="I39" s="17"/>
      <c r="J39" s="17"/>
      <c r="K39" s="17" t="s">
        <v>32</v>
      </c>
    </row>
    <row r="40" spans="1:11" ht="12.75">
      <c r="A40" s="17">
        <v>4</v>
      </c>
      <c r="B40" s="21" t="s">
        <v>145</v>
      </c>
      <c r="C40" s="21" t="s">
        <v>91</v>
      </c>
      <c r="D40" s="23">
        <v>0.015212962962962963</v>
      </c>
      <c r="E40" s="16">
        <f>D40/12</f>
        <v>0.001267746913580247</v>
      </c>
      <c r="F40" s="17"/>
      <c r="G40" s="17"/>
      <c r="H40" s="17"/>
      <c r="I40" s="17"/>
      <c r="J40" s="17"/>
      <c r="K40" s="17" t="s">
        <v>67</v>
      </c>
    </row>
    <row r="41" spans="1:11" ht="12.75">
      <c r="A41" s="17">
        <v>5</v>
      </c>
      <c r="B41" s="21" t="s">
        <v>52</v>
      </c>
      <c r="C41" s="21" t="s">
        <v>53</v>
      </c>
      <c r="D41" s="23">
        <v>0.015336805555555557</v>
      </c>
      <c r="E41" s="16">
        <f>D41/12</f>
        <v>0.0012780671296296296</v>
      </c>
      <c r="F41" s="24"/>
      <c r="G41" s="24">
        <v>177.5</v>
      </c>
      <c r="H41" s="24">
        <v>68.5</v>
      </c>
      <c r="I41" s="17">
        <v>1991</v>
      </c>
      <c r="J41" s="17">
        <f>2009-I41</f>
        <v>18</v>
      </c>
      <c r="K41" s="17" t="s">
        <v>67</v>
      </c>
    </row>
    <row r="42" spans="1:11" ht="12.75">
      <c r="A42" s="17">
        <v>6</v>
      </c>
      <c r="B42" s="21" t="s">
        <v>152</v>
      </c>
      <c r="C42" s="21" t="s">
        <v>146</v>
      </c>
      <c r="D42" s="23"/>
      <c r="E42" s="16"/>
      <c r="F42" s="24"/>
      <c r="G42" s="24"/>
      <c r="H42" s="24"/>
      <c r="I42" s="17"/>
      <c r="J42" s="17"/>
      <c r="K42" s="17" t="s">
        <v>147</v>
      </c>
    </row>
    <row r="43" spans="1:11" ht="12.75">
      <c r="A43" s="17">
        <v>7</v>
      </c>
      <c r="B43" s="18" t="s">
        <v>148</v>
      </c>
      <c r="C43" s="18" t="s">
        <v>58</v>
      </c>
      <c r="D43" s="23">
        <v>0.01561111111111111</v>
      </c>
      <c r="E43" s="16">
        <f>D43/12</f>
        <v>0.0013009259259259259</v>
      </c>
      <c r="F43" s="24"/>
      <c r="G43" s="24"/>
      <c r="H43" s="24"/>
      <c r="I43" s="17"/>
      <c r="J43" s="17"/>
      <c r="K43" s="17" t="s">
        <v>67</v>
      </c>
    </row>
    <row r="44" spans="1:11" ht="12.75">
      <c r="A44" s="17">
        <v>8</v>
      </c>
      <c r="B44" s="21" t="s">
        <v>75</v>
      </c>
      <c r="C44" s="21" t="s">
        <v>68</v>
      </c>
      <c r="D44" s="23">
        <v>0.015168981481481483</v>
      </c>
      <c r="E44" s="16">
        <f>D44/12</f>
        <v>0.001264081790123457</v>
      </c>
      <c r="F44" s="24"/>
      <c r="G44" s="24">
        <v>183</v>
      </c>
      <c r="H44" s="24">
        <v>72</v>
      </c>
      <c r="I44" s="17">
        <v>1991</v>
      </c>
      <c r="J44" s="17">
        <f>2009-I44</f>
        <v>18</v>
      </c>
      <c r="K44" s="17" t="s">
        <v>76</v>
      </c>
    </row>
    <row r="45" spans="1:11" ht="12.75">
      <c r="A45" s="17">
        <v>9</v>
      </c>
      <c r="B45" s="21" t="s">
        <v>73</v>
      </c>
      <c r="C45" s="21" t="s">
        <v>74</v>
      </c>
      <c r="D45" s="23">
        <v>0.01596064814814815</v>
      </c>
      <c r="E45" s="16">
        <f>D45/12</f>
        <v>0.0013300540123456792</v>
      </c>
      <c r="F45" s="24"/>
      <c r="G45" s="24">
        <v>185</v>
      </c>
      <c r="H45" s="24">
        <v>76</v>
      </c>
      <c r="I45" s="17">
        <v>1992</v>
      </c>
      <c r="J45" s="17">
        <f>2009-I45</f>
        <v>17</v>
      </c>
      <c r="K45" s="17" t="s">
        <v>76</v>
      </c>
    </row>
    <row r="46" spans="1:11" ht="12.75">
      <c r="A46" s="17">
        <v>10</v>
      </c>
      <c r="B46" s="21" t="s">
        <v>54</v>
      </c>
      <c r="C46" s="21" t="s">
        <v>55</v>
      </c>
      <c r="D46" s="23">
        <v>0.015623842592592594</v>
      </c>
      <c r="E46" s="16">
        <f>D46/12</f>
        <v>0.0013019868827160495</v>
      </c>
      <c r="F46" s="24"/>
      <c r="G46" s="24">
        <v>182</v>
      </c>
      <c r="H46" s="24">
        <v>79.8</v>
      </c>
      <c r="I46" s="17">
        <v>1992</v>
      </c>
      <c r="J46" s="17">
        <f>2009-I46</f>
        <v>17</v>
      </c>
      <c r="K46" s="17" t="s">
        <v>67</v>
      </c>
    </row>
    <row r="47" spans="1:11" ht="12.75">
      <c r="A47" s="17">
        <v>11</v>
      </c>
      <c r="B47" s="21" t="s">
        <v>150</v>
      </c>
      <c r="C47" s="21" t="s">
        <v>149</v>
      </c>
      <c r="D47" s="23"/>
      <c r="E47" s="16"/>
      <c r="F47" s="24"/>
      <c r="G47" s="24"/>
      <c r="H47" s="24"/>
      <c r="I47" s="17"/>
      <c r="J47" s="17"/>
      <c r="K47" s="17" t="s">
        <v>45</v>
      </c>
    </row>
    <row r="48" spans="1:11" ht="12.75">
      <c r="A48" s="17">
        <v>12</v>
      </c>
      <c r="B48" s="21" t="s">
        <v>151</v>
      </c>
      <c r="C48" s="21" t="s">
        <v>103</v>
      </c>
      <c r="D48" s="23"/>
      <c r="E48" s="16"/>
      <c r="F48" s="24"/>
      <c r="G48" s="24"/>
      <c r="H48" s="24"/>
      <c r="I48" s="17"/>
      <c r="J48" s="17"/>
      <c r="K48" s="17" t="s">
        <v>45</v>
      </c>
    </row>
    <row r="49" spans="1:11" ht="12.75">
      <c r="A49" s="17"/>
      <c r="B49" s="21"/>
      <c r="C49" s="21"/>
      <c r="D49" s="23"/>
      <c r="E49" s="16"/>
      <c r="F49" s="24"/>
      <c r="G49" s="24"/>
      <c r="H49" s="24"/>
      <c r="I49" s="17"/>
      <c r="J49" s="17"/>
      <c r="K49" s="17"/>
    </row>
    <row r="50" spans="1:11" ht="12.75">
      <c r="A50" s="17">
        <v>1</v>
      </c>
      <c r="B50" s="21" t="s">
        <v>49</v>
      </c>
      <c r="C50" s="21" t="s">
        <v>50</v>
      </c>
      <c r="D50" s="23">
        <v>0.01486574074074074</v>
      </c>
      <c r="E50" s="16">
        <f>D50/12</f>
        <v>0.0012388117283950617</v>
      </c>
      <c r="F50" s="24"/>
      <c r="G50" s="24">
        <v>188.5</v>
      </c>
      <c r="H50" s="24">
        <v>83.6</v>
      </c>
      <c r="I50" s="17">
        <v>1991</v>
      </c>
      <c r="J50" s="17">
        <f>2009-I50</f>
        <v>18</v>
      </c>
      <c r="K50" s="17" t="s">
        <v>67</v>
      </c>
    </row>
    <row r="51" spans="1:11" ht="12.75">
      <c r="A51" s="17">
        <v>2</v>
      </c>
      <c r="B51" s="21" t="s">
        <v>23</v>
      </c>
      <c r="C51" s="21" t="s">
        <v>24</v>
      </c>
      <c r="D51" s="23">
        <v>0.015533564814814814</v>
      </c>
      <c r="E51" s="16">
        <f>D51/12</f>
        <v>0.0012944637345679011</v>
      </c>
      <c r="F51" s="24"/>
      <c r="G51" s="24">
        <v>191</v>
      </c>
      <c r="H51" s="24">
        <v>81</v>
      </c>
      <c r="I51" s="17">
        <v>1991</v>
      </c>
      <c r="J51" s="17">
        <f>2009-I51</f>
        <v>18</v>
      </c>
      <c r="K51" s="17" t="s">
        <v>32</v>
      </c>
    </row>
    <row r="52" spans="1:11" ht="12.75">
      <c r="A52" s="17">
        <v>3</v>
      </c>
      <c r="B52" s="21" t="s">
        <v>71</v>
      </c>
      <c r="C52" s="21" t="s">
        <v>72</v>
      </c>
      <c r="D52" s="23">
        <v>0.015087962962962963</v>
      </c>
      <c r="E52" s="16">
        <f>D52/12</f>
        <v>0.0012573302469135802</v>
      </c>
      <c r="F52" s="24"/>
      <c r="G52" s="24"/>
      <c r="H52" s="24"/>
      <c r="I52" s="17"/>
      <c r="J52" s="17"/>
      <c r="K52" s="17" t="s">
        <v>76</v>
      </c>
    </row>
    <row r="53" spans="1:11" ht="12.75">
      <c r="A53" s="17">
        <v>4</v>
      </c>
      <c r="B53" s="21" t="s">
        <v>70</v>
      </c>
      <c r="C53" s="21" t="s">
        <v>46</v>
      </c>
      <c r="D53" s="23">
        <v>0.01497800925925926</v>
      </c>
      <c r="E53" s="16">
        <f>D53/12</f>
        <v>0.001248167438271605</v>
      </c>
      <c r="F53" s="24"/>
      <c r="G53" s="24">
        <v>190</v>
      </c>
      <c r="H53" s="24">
        <v>85</v>
      </c>
      <c r="I53" s="17">
        <v>1992</v>
      </c>
      <c r="J53" s="17">
        <f>2009-I53</f>
        <v>17</v>
      </c>
      <c r="K53" s="17" t="s">
        <v>76</v>
      </c>
    </row>
    <row r="54" spans="1:11" ht="12.75">
      <c r="A54" s="17">
        <v>5</v>
      </c>
      <c r="B54" s="21" t="s">
        <v>47</v>
      </c>
      <c r="C54" s="21" t="s">
        <v>48</v>
      </c>
      <c r="D54" s="23">
        <v>0.014361111111111111</v>
      </c>
      <c r="E54" s="16">
        <f>D54/12</f>
        <v>0.0011967592592592592</v>
      </c>
      <c r="F54" s="24"/>
      <c r="G54" s="24">
        <v>196</v>
      </c>
      <c r="H54" s="24">
        <v>98.3</v>
      </c>
      <c r="I54" s="17">
        <v>1991</v>
      </c>
      <c r="J54" s="17">
        <f>2009-I54</f>
        <v>18</v>
      </c>
      <c r="K54" s="17" t="s">
        <v>67</v>
      </c>
    </row>
    <row r="55" spans="1:11" ht="12.75">
      <c r="A55" s="17">
        <v>6</v>
      </c>
      <c r="B55" s="21" t="s">
        <v>69</v>
      </c>
      <c r="C55" s="21" t="s">
        <v>41</v>
      </c>
      <c r="D55" s="23"/>
      <c r="E55" s="16"/>
      <c r="F55" s="24"/>
      <c r="G55" s="24"/>
      <c r="H55" s="24"/>
      <c r="I55" s="17"/>
      <c r="J55" s="17"/>
      <c r="K55" s="17" t="s">
        <v>76</v>
      </c>
    </row>
    <row r="56" spans="1:11" ht="12.75">
      <c r="A56" s="17">
        <v>7</v>
      </c>
      <c r="B56" s="21" t="s">
        <v>104</v>
      </c>
      <c r="C56" s="21" t="s">
        <v>41</v>
      </c>
      <c r="D56" s="23">
        <v>0.014489583333333332</v>
      </c>
      <c r="E56" s="16">
        <f aca="true" t="shared" si="3" ref="E56:E61">D56/12</f>
        <v>0.0012074652777777776</v>
      </c>
      <c r="F56" s="24"/>
      <c r="G56" s="24"/>
      <c r="H56" s="24"/>
      <c r="I56" s="17"/>
      <c r="J56" s="17"/>
      <c r="K56" s="17" t="s">
        <v>32</v>
      </c>
    </row>
    <row r="57" spans="1:11" ht="12.75">
      <c r="A57" s="17">
        <v>8</v>
      </c>
      <c r="B57" s="21" t="s">
        <v>21</v>
      </c>
      <c r="C57" s="21" t="s">
        <v>22</v>
      </c>
      <c r="D57" s="23">
        <v>0.014513888888888889</v>
      </c>
      <c r="E57" s="16">
        <f t="shared" si="3"/>
        <v>0.0012094907407407408</v>
      </c>
      <c r="F57" s="24"/>
      <c r="G57" s="24">
        <v>183</v>
      </c>
      <c r="H57" s="24">
        <v>69.5</v>
      </c>
      <c r="I57" s="17">
        <v>1991</v>
      </c>
      <c r="J57" s="17">
        <f>2009-I57</f>
        <v>18</v>
      </c>
      <c r="K57" s="17" t="s">
        <v>32</v>
      </c>
    </row>
    <row r="58" spans="1:11" ht="12.75">
      <c r="A58" s="17">
        <v>9</v>
      </c>
      <c r="B58" s="21" t="s">
        <v>29</v>
      </c>
      <c r="C58" s="21" t="s">
        <v>30</v>
      </c>
      <c r="D58" s="23">
        <v>0.014710648148148148</v>
      </c>
      <c r="E58" s="16">
        <f t="shared" si="3"/>
        <v>0.0012258873456790123</v>
      </c>
      <c r="F58" s="24"/>
      <c r="G58" s="24">
        <v>183</v>
      </c>
      <c r="H58" s="24">
        <v>72.5</v>
      </c>
      <c r="I58" s="17">
        <v>1991</v>
      </c>
      <c r="J58" s="17">
        <f>2009-I58</f>
        <v>18</v>
      </c>
      <c r="K58" s="17" t="s">
        <v>32</v>
      </c>
    </row>
    <row r="59" spans="1:11" ht="12.75">
      <c r="A59" s="17">
        <v>10</v>
      </c>
      <c r="B59" s="21" t="s">
        <v>25</v>
      </c>
      <c r="C59" s="21" t="s">
        <v>26</v>
      </c>
      <c r="D59" s="23">
        <v>0.01520949074074074</v>
      </c>
      <c r="E59" s="16">
        <f t="shared" si="3"/>
        <v>0.001267457561728395</v>
      </c>
      <c r="F59" s="24"/>
      <c r="G59" s="24">
        <v>183</v>
      </c>
      <c r="H59" s="24">
        <v>72.5</v>
      </c>
      <c r="I59" s="17">
        <v>1991</v>
      </c>
      <c r="J59" s="17">
        <f>2009-I59</f>
        <v>18</v>
      </c>
      <c r="K59" s="17" t="s">
        <v>32</v>
      </c>
    </row>
    <row r="60" spans="1:11" ht="12.75">
      <c r="A60" s="17">
        <v>11</v>
      </c>
      <c r="B60" s="21" t="s">
        <v>27</v>
      </c>
      <c r="C60" s="21" t="s">
        <v>28</v>
      </c>
      <c r="D60" s="23">
        <v>0.015037037037037036</v>
      </c>
      <c r="E60" s="16">
        <f t="shared" si="3"/>
        <v>0.0012530864197530863</v>
      </c>
      <c r="F60" s="24"/>
      <c r="G60" s="24">
        <v>188</v>
      </c>
      <c r="H60" s="24">
        <v>82.5</v>
      </c>
      <c r="I60" s="17">
        <v>1991</v>
      </c>
      <c r="J60" s="17">
        <f>2009-I60</f>
        <v>18</v>
      </c>
      <c r="K60" s="17" t="s">
        <v>32</v>
      </c>
    </row>
    <row r="61" spans="1:11" ht="12.75">
      <c r="A61" s="17">
        <v>12</v>
      </c>
      <c r="B61" s="21" t="s">
        <v>51</v>
      </c>
      <c r="C61" s="21" t="s">
        <v>39</v>
      </c>
      <c r="D61" s="23">
        <v>0.015082175925925928</v>
      </c>
      <c r="E61" s="16">
        <f t="shared" si="3"/>
        <v>0.0012568479938271607</v>
      </c>
      <c r="F61" s="24"/>
      <c r="G61" s="24">
        <v>187.5</v>
      </c>
      <c r="H61" s="24">
        <v>80.1</v>
      </c>
      <c r="I61" s="17">
        <v>1992</v>
      </c>
      <c r="J61" s="17">
        <f>2009-I61</f>
        <v>17</v>
      </c>
      <c r="K61" s="17" t="s">
        <v>67</v>
      </c>
    </row>
    <row r="62" spans="1:11" ht="12.75">
      <c r="A62" s="17"/>
      <c r="B62" s="21"/>
      <c r="C62" s="21"/>
      <c r="D62" s="23"/>
      <c r="E62" s="16"/>
      <c r="F62" s="24"/>
      <c r="G62" s="24"/>
      <c r="H62" s="24"/>
      <c r="I62" s="17"/>
      <c r="J62" s="17"/>
      <c r="K62" s="17"/>
    </row>
    <row r="63" spans="1:11" ht="12.75">
      <c r="A63" s="17"/>
      <c r="B63" s="21"/>
      <c r="C63" s="21"/>
      <c r="D63" s="23"/>
      <c r="E63" s="16"/>
      <c r="F63" s="17"/>
      <c r="G63" s="17"/>
      <c r="H63" s="17"/>
      <c r="I63" s="17"/>
      <c r="J63" s="17"/>
      <c r="K63" s="17"/>
    </row>
    <row r="64" ht="12.75">
      <c r="A64" s="17"/>
    </row>
    <row r="65" ht="12.75">
      <c r="A65" s="17"/>
    </row>
    <row r="66" spans="1:9" ht="12.75">
      <c r="A66" s="17"/>
      <c r="E66" s="6"/>
      <c r="G66" s="6"/>
      <c r="H66" s="6"/>
      <c r="I66" s="6"/>
    </row>
    <row r="67" ht="12.75">
      <c r="A67" s="17"/>
    </row>
    <row r="68" ht="12.75">
      <c r="A68" s="17"/>
    </row>
    <row r="69" ht="12.75">
      <c r="A69" s="17"/>
    </row>
    <row r="70" spans="1:11" ht="12.75">
      <c r="A70" s="17"/>
      <c r="B70" s="10"/>
      <c r="C70" s="10"/>
      <c r="D70" s="11"/>
      <c r="E70" s="9"/>
      <c r="F70" s="7"/>
      <c r="G70" s="7"/>
      <c r="H70" s="7"/>
      <c r="I70" s="1"/>
      <c r="J70" s="1"/>
      <c r="K70" s="17"/>
    </row>
    <row r="71" spans="1:11" ht="12.75">
      <c r="A71" s="21" t="s">
        <v>117</v>
      </c>
      <c r="B71" s="10"/>
      <c r="C71" s="10"/>
      <c r="D71" s="11"/>
      <c r="E71" s="9"/>
      <c r="F71" s="7"/>
      <c r="G71" s="7"/>
      <c r="H71" s="7"/>
      <c r="I71" s="1"/>
      <c r="J71" s="1"/>
      <c r="K71" s="17"/>
    </row>
    <row r="72" spans="1:11" ht="12.75">
      <c r="A72" s="17">
        <v>1</v>
      </c>
      <c r="B72" s="21" t="s">
        <v>19</v>
      </c>
      <c r="C72" s="21" t="s">
        <v>20</v>
      </c>
      <c r="D72" s="23"/>
      <c r="E72" s="16">
        <f>D72/12</f>
        <v>0</v>
      </c>
      <c r="F72" s="24">
        <v>122</v>
      </c>
      <c r="G72" s="24">
        <v>192</v>
      </c>
      <c r="H72" s="24">
        <v>85</v>
      </c>
      <c r="I72" s="17">
        <v>1993</v>
      </c>
      <c r="J72" s="17">
        <f>2009-I72</f>
        <v>16</v>
      </c>
      <c r="K72" s="17" t="s">
        <v>32</v>
      </c>
    </row>
    <row r="73" spans="1:11" ht="12.75">
      <c r="A73" s="17">
        <v>2</v>
      </c>
      <c r="B73" s="21" t="s">
        <v>71</v>
      </c>
      <c r="C73" s="21" t="s">
        <v>68</v>
      </c>
      <c r="D73" s="23"/>
      <c r="E73" s="16">
        <f>D73/12</f>
        <v>0</v>
      </c>
      <c r="F73" s="24">
        <v>120</v>
      </c>
      <c r="G73" s="24">
        <v>184</v>
      </c>
      <c r="H73" s="24">
        <v>83</v>
      </c>
      <c r="I73" s="17">
        <v>1994</v>
      </c>
      <c r="J73" s="17">
        <f>2009-I73</f>
        <v>15</v>
      </c>
      <c r="K73" s="17" t="s">
        <v>76</v>
      </c>
    </row>
    <row r="74" spans="1:11" ht="12.75">
      <c r="A74" s="17">
        <v>3</v>
      </c>
      <c r="B74" s="21" t="s">
        <v>71</v>
      </c>
      <c r="C74" s="21" t="s">
        <v>72</v>
      </c>
      <c r="D74" s="23"/>
      <c r="E74" s="16">
        <f>D74/12</f>
        <v>0</v>
      </c>
      <c r="F74" s="24">
        <v>120</v>
      </c>
      <c r="G74" s="24">
        <v>184</v>
      </c>
      <c r="H74" s="24">
        <v>85</v>
      </c>
      <c r="I74" s="17">
        <v>1993</v>
      </c>
      <c r="J74" s="17">
        <f>2009-I74</f>
        <v>16</v>
      </c>
      <c r="K74" s="17" t="s">
        <v>76</v>
      </c>
    </row>
    <row r="75" spans="1:11" ht="12.75">
      <c r="A75" s="17">
        <v>4</v>
      </c>
      <c r="B75" s="21" t="s">
        <v>94</v>
      </c>
      <c r="C75" s="21" t="s">
        <v>95</v>
      </c>
      <c r="D75" s="23"/>
      <c r="E75" s="16">
        <f>D75/12</f>
        <v>0</v>
      </c>
      <c r="F75" s="17">
        <v>110</v>
      </c>
      <c r="G75" s="17">
        <v>175</v>
      </c>
      <c r="H75" s="17">
        <v>72</v>
      </c>
      <c r="I75" s="17">
        <v>1993</v>
      </c>
      <c r="J75" s="17">
        <f>2009-I75</f>
        <v>16</v>
      </c>
      <c r="K75" s="17" t="s">
        <v>100</v>
      </c>
    </row>
    <row r="76" spans="7:9" ht="12.75">
      <c r="G76" s="6"/>
      <c r="H76" s="6"/>
      <c r="I76" s="6"/>
    </row>
    <row r="77" spans="7:9" ht="12.75">
      <c r="G77" s="6"/>
      <c r="H77" s="6"/>
      <c r="I77" s="6"/>
    </row>
    <row r="78" spans="7:9" ht="12.75">
      <c r="G78" s="6"/>
      <c r="H78" s="6"/>
      <c r="I78" s="6"/>
    </row>
    <row r="79" spans="7:9" ht="12.75">
      <c r="G79" s="6"/>
      <c r="H79" s="6"/>
      <c r="I79" s="6"/>
    </row>
    <row r="80" spans="7:9" ht="12.75">
      <c r="G80" s="6"/>
      <c r="H80" s="6"/>
      <c r="I80" s="6"/>
    </row>
    <row r="81" spans="7:9" ht="12.75">
      <c r="G81" s="6"/>
      <c r="H81" s="6"/>
      <c r="I81" s="6"/>
    </row>
    <row r="82" spans="7:9" ht="12.75">
      <c r="G82" s="6"/>
      <c r="H82" s="6"/>
      <c r="I82" s="6"/>
    </row>
    <row r="83" spans="7:9" ht="12.75">
      <c r="G83" s="6"/>
      <c r="H83" s="6"/>
      <c r="I83" s="6"/>
    </row>
    <row r="84" spans="7:9" ht="12.75">
      <c r="G84" s="6"/>
      <c r="H84" s="6"/>
      <c r="I84" s="6"/>
    </row>
    <row r="85" spans="7:9" ht="12.75">
      <c r="G85" s="6"/>
      <c r="H85" s="6"/>
      <c r="I85" s="6"/>
    </row>
    <row r="86" spans="7:9" ht="12.75">
      <c r="G86" s="6"/>
      <c r="H86" s="6"/>
      <c r="I86" s="6"/>
    </row>
    <row r="87" spans="7:9" ht="12.75">
      <c r="G87" s="6"/>
      <c r="H87" s="6"/>
      <c r="I87" s="6"/>
    </row>
    <row r="88" spans="7:9" ht="12.75">
      <c r="G88" s="6"/>
      <c r="H88" s="6"/>
      <c r="I88" s="6"/>
    </row>
    <row r="89" spans="7:9" ht="12.75">
      <c r="G89" s="6"/>
      <c r="H89" s="6"/>
      <c r="I89" s="6"/>
    </row>
    <row r="90" spans="7:9" ht="12.75">
      <c r="G90" s="6"/>
      <c r="H90" s="6"/>
      <c r="I90" s="6"/>
    </row>
    <row r="91" spans="7:9" ht="12.75">
      <c r="G91" s="6"/>
      <c r="H91" s="6"/>
      <c r="I91" s="6"/>
    </row>
    <row r="92" spans="7:9" ht="12.75">
      <c r="G92" s="6"/>
      <c r="H92" s="6"/>
      <c r="I92" s="6"/>
    </row>
    <row r="93" spans="7:9" ht="12.75">
      <c r="G93" s="6"/>
      <c r="H93" s="6"/>
      <c r="I93" s="6"/>
    </row>
    <row r="94" spans="7:9" ht="12.75">
      <c r="G94" s="6"/>
      <c r="H94" s="6"/>
      <c r="I94" s="6"/>
    </row>
    <row r="95" spans="7:9" ht="12.75">
      <c r="G95" s="6"/>
      <c r="H95" s="6"/>
      <c r="I95" s="6"/>
    </row>
    <row r="96" spans="7:9" ht="12.75">
      <c r="G96" s="6"/>
      <c r="H96" s="6"/>
      <c r="I96" s="6"/>
    </row>
    <row r="97" spans="7:9" ht="12.75">
      <c r="G97" s="6"/>
      <c r="H97" s="6"/>
      <c r="I97" s="6"/>
    </row>
    <row r="98" spans="7:9" ht="12.75">
      <c r="G98" s="6"/>
      <c r="H98" s="6"/>
      <c r="I98" s="6"/>
    </row>
    <row r="99" spans="7:9" ht="12.75">
      <c r="G99" s="6"/>
      <c r="H99" s="6"/>
      <c r="I99" s="6"/>
    </row>
    <row r="100" spans="7:9" ht="12.75">
      <c r="G100" s="6"/>
      <c r="H100" s="6"/>
      <c r="I100" s="6"/>
    </row>
    <row r="101" spans="7:9" ht="12.75">
      <c r="G101" s="6"/>
      <c r="H101" s="6"/>
      <c r="I101" s="6"/>
    </row>
    <row r="102" spans="7:9" ht="12.75">
      <c r="G102" s="6"/>
      <c r="H102" s="6"/>
      <c r="I102" s="6"/>
    </row>
    <row r="103" spans="7:9" ht="12.75">
      <c r="G103" s="6"/>
      <c r="H103" s="6"/>
      <c r="I103" s="6"/>
    </row>
    <row r="104" spans="7:9" ht="12.75">
      <c r="G104" s="6"/>
      <c r="H104" s="6"/>
      <c r="I104" s="6"/>
    </row>
    <row r="105" spans="7:9" ht="12.75">
      <c r="G105" s="6"/>
      <c r="H105" s="6"/>
      <c r="I105" s="6"/>
    </row>
    <row r="106" spans="7:9" ht="12.75">
      <c r="G106" s="6"/>
      <c r="H106" s="6"/>
      <c r="I106" s="6"/>
    </row>
    <row r="107" spans="7:9" ht="12.75">
      <c r="G107" s="6"/>
      <c r="H107" s="6"/>
      <c r="I107" s="6"/>
    </row>
    <row r="108" spans="7:9" ht="12.75">
      <c r="G108" s="6"/>
      <c r="H108" s="6"/>
      <c r="I108" s="6"/>
    </row>
    <row r="109" spans="7:9" ht="12.75">
      <c r="G109" s="6"/>
      <c r="H109" s="6"/>
      <c r="I109" s="6"/>
    </row>
    <row r="110" spans="7:9" ht="12.75">
      <c r="G110" s="6"/>
      <c r="H110" s="6"/>
      <c r="I110" s="6"/>
    </row>
    <row r="111" spans="7:9" ht="12.75">
      <c r="G111" s="6"/>
      <c r="H111" s="6"/>
      <c r="I111" s="6"/>
    </row>
    <row r="112" spans="7:9" ht="12.75">
      <c r="G112" s="6"/>
      <c r="H112" s="6"/>
      <c r="I112" s="6"/>
    </row>
    <row r="113" spans="7:9" ht="12.75">
      <c r="G113" s="6"/>
      <c r="H113" s="6"/>
      <c r="I113" s="6"/>
    </row>
    <row r="114" spans="7:9" ht="12.75">
      <c r="G114" s="6"/>
      <c r="H114" s="6"/>
      <c r="I114" s="6"/>
    </row>
    <row r="115" spans="7:9" ht="12.75">
      <c r="G115" s="6"/>
      <c r="H115" s="6"/>
      <c r="I115" s="6"/>
    </row>
    <row r="116" spans="7:9" ht="12.75">
      <c r="G116" s="6"/>
      <c r="H116" s="6"/>
      <c r="I116" s="6"/>
    </row>
    <row r="117" spans="7:9" ht="12.75">
      <c r="G117" s="6"/>
      <c r="H117" s="6"/>
      <c r="I117" s="6"/>
    </row>
    <row r="118" spans="7:9" ht="12.75">
      <c r="G118" s="6"/>
      <c r="H118" s="6"/>
      <c r="I118" s="6"/>
    </row>
    <row r="119" spans="7:9" ht="12.75">
      <c r="G119" s="6"/>
      <c r="H119" s="6"/>
      <c r="I119" s="6"/>
    </row>
    <row r="120" spans="7:9" ht="12.75">
      <c r="G120" s="6"/>
      <c r="H120" s="6"/>
      <c r="I120" s="6"/>
    </row>
    <row r="121" spans="7:9" ht="12.75">
      <c r="G121" s="6"/>
      <c r="H121" s="6"/>
      <c r="I121" s="6"/>
    </row>
    <row r="122" spans="7:9" ht="12.75">
      <c r="G122" s="6"/>
      <c r="H122" s="6"/>
      <c r="I122" s="6"/>
    </row>
    <row r="123" spans="7:9" ht="12.75">
      <c r="G123" s="6"/>
      <c r="H123" s="6"/>
      <c r="I123" s="6"/>
    </row>
    <row r="124" spans="7:9" ht="12.75">
      <c r="G124" s="6"/>
      <c r="H124" s="6"/>
      <c r="I124" s="6"/>
    </row>
    <row r="125" spans="7:9" ht="12.75">
      <c r="G125" s="6"/>
      <c r="H125" s="6"/>
      <c r="I125" s="6"/>
    </row>
    <row r="126" spans="7:9" ht="12.75">
      <c r="G126" s="6"/>
      <c r="H126" s="6"/>
      <c r="I126" s="6"/>
    </row>
    <row r="127" spans="7:9" ht="12.75">
      <c r="G127" s="6"/>
      <c r="H127" s="6"/>
      <c r="I127" s="6"/>
    </row>
    <row r="128" spans="7:9" ht="12.75">
      <c r="G128" s="6"/>
      <c r="H128" s="6"/>
      <c r="I128" s="6"/>
    </row>
    <row r="129" spans="7:9" ht="12.75">
      <c r="G129" s="6"/>
      <c r="H129" s="6"/>
      <c r="I129" s="6"/>
    </row>
    <row r="130" spans="7:9" ht="12.75">
      <c r="G130" s="6"/>
      <c r="H130" s="6"/>
      <c r="I130" s="6"/>
    </row>
    <row r="131" spans="7:9" ht="12.75">
      <c r="G131" s="6"/>
      <c r="H131" s="6"/>
      <c r="I131" s="6"/>
    </row>
    <row r="132" spans="7:9" ht="12.75">
      <c r="G132" s="6"/>
      <c r="H132" s="6"/>
      <c r="I132" s="6"/>
    </row>
    <row r="133" spans="7:9" ht="12.75">
      <c r="G133" s="6"/>
      <c r="H133" s="6"/>
      <c r="I133" s="6"/>
    </row>
    <row r="134" spans="7:9" ht="12.75">
      <c r="G134" s="6"/>
      <c r="H134" s="6"/>
      <c r="I134" s="6"/>
    </row>
    <row r="135" spans="7:9" ht="12.75">
      <c r="G135" s="6"/>
      <c r="H135" s="6"/>
      <c r="I135" s="6"/>
    </row>
    <row r="136" spans="7:9" ht="12.75">
      <c r="G136" s="6"/>
      <c r="H136" s="6"/>
      <c r="I136" s="6"/>
    </row>
    <row r="137" spans="7:9" ht="12.75">
      <c r="G137" s="6"/>
      <c r="H137" s="6"/>
      <c r="I137" s="6"/>
    </row>
    <row r="138" spans="7:9" ht="12.75">
      <c r="G138" s="6"/>
      <c r="H138" s="6"/>
      <c r="I138" s="6"/>
    </row>
    <row r="139" spans="7:9" ht="12.75">
      <c r="G139" s="6"/>
      <c r="H139" s="6"/>
      <c r="I139" s="6"/>
    </row>
    <row r="140" spans="7:9" ht="12.75">
      <c r="G140" s="6"/>
      <c r="H140" s="6"/>
      <c r="I140" s="6"/>
    </row>
    <row r="141" spans="7:9" ht="12.75">
      <c r="G141" s="6"/>
      <c r="H141" s="6"/>
      <c r="I141" s="6"/>
    </row>
    <row r="142" spans="7:9" ht="12.75">
      <c r="G142" s="6"/>
      <c r="H142" s="6"/>
      <c r="I142" s="6"/>
    </row>
    <row r="143" spans="7:9" ht="12.75">
      <c r="G143" s="6"/>
      <c r="H143" s="6"/>
      <c r="I143" s="6"/>
    </row>
    <row r="144" spans="7:9" ht="12.75">
      <c r="G144" s="6"/>
      <c r="H144" s="6"/>
      <c r="I144" s="6"/>
    </row>
    <row r="145" spans="7:9" ht="12.75">
      <c r="G145" s="6"/>
      <c r="H145" s="6"/>
      <c r="I145" s="6"/>
    </row>
    <row r="146" spans="7:9" ht="12.75">
      <c r="G146" s="6"/>
      <c r="H146" s="6"/>
      <c r="I146" s="6"/>
    </row>
    <row r="147" spans="7:9" ht="12.75">
      <c r="G147" s="6"/>
      <c r="H147" s="6"/>
      <c r="I147" s="6"/>
    </row>
    <row r="148" spans="7:9" ht="12.75">
      <c r="G148" s="6"/>
      <c r="H148" s="6"/>
      <c r="I148" s="6"/>
    </row>
    <row r="149" spans="7:9" ht="12.75">
      <c r="G149" s="6"/>
      <c r="H149" s="6"/>
      <c r="I149" s="6"/>
    </row>
    <row r="150" spans="7:9" ht="12.75">
      <c r="G150" s="6"/>
      <c r="H150" s="6"/>
      <c r="I150" s="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5">
      <selection activeCell="D19" sqref="D19"/>
    </sheetView>
  </sheetViews>
  <sheetFormatPr defaultColWidth="9.140625" defaultRowHeight="15"/>
  <cols>
    <col min="1" max="1" width="7.140625" style="38" customWidth="1"/>
    <col min="2" max="2" width="13.57421875" style="38" customWidth="1"/>
    <col min="3" max="3" width="7.8515625" style="38" customWidth="1"/>
    <col min="4" max="4" width="9.140625" style="38" customWidth="1"/>
    <col min="5" max="5" width="9.140625" style="39" customWidth="1"/>
    <col min="6" max="6" width="9.140625" style="38" customWidth="1"/>
    <col min="7" max="7" width="9.140625" style="39" customWidth="1"/>
    <col min="8" max="8" width="11.00390625" style="55" customWidth="1"/>
    <col min="9" max="9" width="8.421875" style="39" customWidth="1"/>
    <col min="10" max="10" width="6.140625" style="38" customWidth="1"/>
    <col min="11" max="11" width="6.57421875" style="38" customWidth="1"/>
    <col min="12" max="12" width="7.57421875" style="38" customWidth="1"/>
    <col min="13" max="13" width="6.57421875" style="38" customWidth="1"/>
    <col min="14" max="16384" width="9.140625" style="38" customWidth="1"/>
  </cols>
  <sheetData>
    <row r="1" spans="1:13" ht="12.75">
      <c r="A1" s="45" t="s">
        <v>105</v>
      </c>
      <c r="B1" s="40"/>
      <c r="C1" s="56"/>
      <c r="D1" s="41"/>
      <c r="E1" s="42"/>
      <c r="F1" s="57" t="s">
        <v>107</v>
      </c>
      <c r="H1" s="58" t="s">
        <v>111</v>
      </c>
      <c r="I1" s="42" t="s">
        <v>112</v>
      </c>
      <c r="J1" s="43" t="s">
        <v>113</v>
      </c>
      <c r="K1" s="43" t="s">
        <v>114</v>
      </c>
      <c r="L1" s="48"/>
      <c r="M1" s="48"/>
    </row>
    <row r="2" spans="1:13" ht="12.75">
      <c r="A2" s="40" t="s">
        <v>10</v>
      </c>
      <c r="B2" s="40"/>
      <c r="C2" s="45" t="s">
        <v>126</v>
      </c>
      <c r="D2" s="59"/>
      <c r="F2" s="57" t="s">
        <v>11</v>
      </c>
      <c r="G2" s="42"/>
      <c r="I2" s="42" t="s">
        <v>12</v>
      </c>
      <c r="J2" s="43" t="s">
        <v>13</v>
      </c>
      <c r="K2" s="43" t="s">
        <v>14</v>
      </c>
      <c r="L2" s="48"/>
      <c r="M2" s="48"/>
    </row>
    <row r="3" spans="1:13" ht="12.75">
      <c r="A3" s="40" t="s">
        <v>0</v>
      </c>
      <c r="B3" s="40"/>
      <c r="C3" s="40" t="s">
        <v>127</v>
      </c>
      <c r="D3" s="59"/>
      <c r="F3" s="57" t="s">
        <v>130</v>
      </c>
      <c r="G3" s="42"/>
      <c r="H3" s="58"/>
      <c r="I3" s="42" t="s">
        <v>16</v>
      </c>
      <c r="J3" s="43" t="s">
        <v>17</v>
      </c>
      <c r="K3" s="43"/>
      <c r="L3" s="48"/>
      <c r="M3" s="48"/>
    </row>
    <row r="4" spans="1:13" ht="12.75">
      <c r="A4" s="40" t="s">
        <v>128</v>
      </c>
      <c r="B4" s="43"/>
      <c r="C4" s="40" t="s">
        <v>129</v>
      </c>
      <c r="D4" s="41"/>
      <c r="E4" s="42"/>
      <c r="F4" s="41"/>
      <c r="G4" s="42"/>
      <c r="H4" s="58" t="s">
        <v>15</v>
      </c>
      <c r="I4" s="42"/>
      <c r="J4" s="43"/>
      <c r="K4" s="43"/>
      <c r="L4" s="48"/>
      <c r="M4" s="48"/>
    </row>
    <row r="5" spans="1:11" ht="12.75">
      <c r="A5" s="43"/>
      <c r="B5" s="43"/>
      <c r="C5" s="43"/>
      <c r="D5" s="44">
        <v>6000</v>
      </c>
      <c r="E5" s="42"/>
      <c r="F5" s="40"/>
      <c r="G5" s="43"/>
      <c r="H5" s="43"/>
      <c r="I5" s="48"/>
      <c r="J5" s="48"/>
      <c r="K5" s="48"/>
    </row>
    <row r="6" spans="1:11" ht="12.75">
      <c r="A6" s="43" t="s">
        <v>3</v>
      </c>
      <c r="B6" s="40" t="s">
        <v>1</v>
      </c>
      <c r="C6" s="40" t="s">
        <v>2</v>
      </c>
      <c r="D6" s="41" t="s">
        <v>4</v>
      </c>
      <c r="E6" s="42" t="s">
        <v>5</v>
      </c>
      <c r="F6" s="43" t="s">
        <v>7</v>
      </c>
      <c r="G6" s="43" t="s">
        <v>8</v>
      </c>
      <c r="H6" s="43" t="s">
        <v>9</v>
      </c>
      <c r="I6" s="43" t="s">
        <v>18</v>
      </c>
      <c r="J6" s="43" t="s">
        <v>116</v>
      </c>
      <c r="K6" s="43" t="s">
        <v>31</v>
      </c>
    </row>
    <row r="7" spans="7:11" ht="12.75">
      <c r="G7" s="38"/>
      <c r="H7" s="38"/>
      <c r="I7" s="38"/>
      <c r="K7" s="48"/>
    </row>
    <row r="8" spans="1:11" ht="12.75">
      <c r="A8" s="60" t="s">
        <v>121</v>
      </c>
      <c r="G8" s="38"/>
      <c r="H8" s="38"/>
      <c r="I8" s="38"/>
      <c r="K8" s="48"/>
    </row>
    <row r="9" spans="1:11" ht="12.75">
      <c r="A9" s="43">
        <v>1</v>
      </c>
      <c r="B9" s="40" t="s">
        <v>43</v>
      </c>
      <c r="C9" s="40" t="s">
        <v>44</v>
      </c>
      <c r="D9" s="41">
        <v>0.01655324074074074</v>
      </c>
      <c r="E9" s="42">
        <f>D9/12</f>
        <v>0.0013794367283950617</v>
      </c>
      <c r="F9" s="44"/>
      <c r="G9" s="44">
        <v>171</v>
      </c>
      <c r="H9" s="44">
        <v>65.6</v>
      </c>
      <c r="I9" s="43">
        <v>1985</v>
      </c>
      <c r="J9" s="43">
        <f>2009-I9</f>
        <v>24</v>
      </c>
      <c r="K9" s="43" t="s">
        <v>45</v>
      </c>
    </row>
    <row r="10" spans="1:11" ht="12.75">
      <c r="A10" s="43">
        <v>2</v>
      </c>
      <c r="B10" s="40" t="s">
        <v>122</v>
      </c>
      <c r="C10" s="40" t="s">
        <v>123</v>
      </c>
      <c r="D10" s="41">
        <v>0.016847222222222225</v>
      </c>
      <c r="E10" s="42">
        <f>D10/12</f>
        <v>0.0014039351851851854</v>
      </c>
      <c r="F10" s="43"/>
      <c r="G10" s="43"/>
      <c r="H10" s="43"/>
      <c r="I10" s="43">
        <v>1991</v>
      </c>
      <c r="J10" s="43">
        <f>SUM(2009-I10)</f>
        <v>18</v>
      </c>
      <c r="K10" s="48" t="s">
        <v>100</v>
      </c>
    </row>
    <row r="11" spans="1:11" ht="12.75">
      <c r="A11" s="43">
        <v>3</v>
      </c>
      <c r="B11" s="40" t="s">
        <v>33</v>
      </c>
      <c r="C11" s="40" t="s">
        <v>34</v>
      </c>
      <c r="D11" s="41">
        <v>0.017055555555555556</v>
      </c>
      <c r="E11" s="42">
        <f>D11/12</f>
        <v>0.0014212962962962964</v>
      </c>
      <c r="F11" s="44"/>
      <c r="G11" s="44">
        <v>175</v>
      </c>
      <c r="H11" s="44">
        <v>59.2</v>
      </c>
      <c r="I11" s="54">
        <v>1991</v>
      </c>
      <c r="J11" s="43">
        <f>2009-I11</f>
        <v>18</v>
      </c>
      <c r="K11" s="43" t="s">
        <v>32</v>
      </c>
    </row>
    <row r="12" spans="1:11" ht="12.75">
      <c r="A12" s="43">
        <v>4</v>
      </c>
      <c r="B12" s="40" t="s">
        <v>124</v>
      </c>
      <c r="C12" s="40" t="s">
        <v>125</v>
      </c>
      <c r="D12" s="41">
        <v>0.017224537037037038</v>
      </c>
      <c r="E12" s="42">
        <f>D12/12</f>
        <v>0.0014353780864197533</v>
      </c>
      <c r="F12" s="44"/>
      <c r="G12" s="44">
        <v>169</v>
      </c>
      <c r="H12" s="44">
        <v>61</v>
      </c>
      <c r="I12" s="54">
        <v>1991</v>
      </c>
      <c r="J12" s="43">
        <f>SUM(2009-I12)</f>
        <v>18</v>
      </c>
      <c r="K12" s="48" t="s">
        <v>100</v>
      </c>
    </row>
    <row r="13" spans="1:11" ht="14.25">
      <c r="A13" s="43">
        <v>5</v>
      </c>
      <c r="B13" s="47" t="s">
        <v>222</v>
      </c>
      <c r="C13" s="63" t="s">
        <v>221</v>
      </c>
      <c r="D13" s="41">
        <v>0.017608796296296296</v>
      </c>
      <c r="E13" s="42">
        <f>D13/12</f>
        <v>0.0014673996913580247</v>
      </c>
      <c r="F13" s="52"/>
      <c r="G13" s="52"/>
      <c r="H13" s="52"/>
      <c r="I13" s="53"/>
      <c r="J13" s="53"/>
      <c r="K13" s="61" t="s">
        <v>100</v>
      </c>
    </row>
    <row r="14" spans="1:11" ht="12.75">
      <c r="A14" s="43">
        <v>6</v>
      </c>
      <c r="B14" s="40"/>
      <c r="C14" s="40"/>
      <c r="D14" s="41"/>
      <c r="E14" s="42"/>
      <c r="F14" s="44"/>
      <c r="G14" s="44"/>
      <c r="H14" s="44"/>
      <c r="I14" s="43"/>
      <c r="J14" s="43"/>
      <c r="K14" s="43"/>
    </row>
    <row r="15" spans="1:11" ht="12.75">
      <c r="A15" s="40" t="s">
        <v>118</v>
      </c>
      <c r="G15" s="38"/>
      <c r="H15" s="38"/>
      <c r="I15" s="38"/>
      <c r="K15" s="48"/>
    </row>
    <row r="16" spans="1:11" ht="12.75">
      <c r="A16" s="43">
        <v>1</v>
      </c>
      <c r="B16" s="40" t="s">
        <v>43</v>
      </c>
      <c r="C16" s="40" t="s">
        <v>44</v>
      </c>
      <c r="D16" s="41">
        <v>0.01655324074074074</v>
      </c>
      <c r="E16" s="42">
        <f>D16/12</f>
        <v>0.0013794367283950617</v>
      </c>
      <c r="F16" s="44">
        <v>110</v>
      </c>
      <c r="G16" s="44">
        <v>171</v>
      </c>
      <c r="H16" s="44">
        <v>65.6</v>
      </c>
      <c r="I16" s="43">
        <v>1985</v>
      </c>
      <c r="J16" s="43">
        <f>2009-I16</f>
        <v>24</v>
      </c>
      <c r="K16" s="43" t="s">
        <v>45</v>
      </c>
    </row>
    <row r="17" spans="1:11" ht="12.75">
      <c r="A17" s="43"/>
      <c r="B17" s="40"/>
      <c r="C17" s="40"/>
      <c r="D17" s="41"/>
      <c r="E17" s="51"/>
      <c r="F17" s="44"/>
      <c r="G17" s="44"/>
      <c r="H17" s="44"/>
      <c r="I17" s="43"/>
      <c r="J17" s="53"/>
      <c r="K17" s="43"/>
    </row>
    <row r="18" spans="1:11" ht="12.75">
      <c r="A18" s="40" t="s">
        <v>119</v>
      </c>
      <c r="B18" s="40"/>
      <c r="C18" s="40"/>
      <c r="D18" s="41"/>
      <c r="E18" s="51"/>
      <c r="F18" s="44"/>
      <c r="G18" s="44"/>
      <c r="H18" s="44"/>
      <c r="I18" s="43"/>
      <c r="J18" s="53"/>
      <c r="K18" s="43"/>
    </row>
    <row r="19" spans="1:11" ht="12.75">
      <c r="A19" s="43"/>
      <c r="B19" s="40"/>
      <c r="C19" s="40"/>
      <c r="D19" s="41"/>
      <c r="E19" s="42"/>
      <c r="F19" s="44"/>
      <c r="G19" s="44"/>
      <c r="H19" s="44"/>
      <c r="I19" s="43"/>
      <c r="J19" s="43"/>
      <c r="K19" s="43"/>
    </row>
    <row r="20" spans="1:11" ht="12.75">
      <c r="A20" s="43"/>
      <c r="B20" s="49"/>
      <c r="C20" s="49"/>
      <c r="D20" s="50"/>
      <c r="E20" s="51"/>
      <c r="F20" s="52"/>
      <c r="G20" s="52"/>
      <c r="H20" s="52"/>
      <c r="I20" s="53"/>
      <c r="J20" s="53"/>
      <c r="K20" s="43"/>
    </row>
    <row r="21" spans="1:11" ht="12.75">
      <c r="A21" s="40" t="s">
        <v>120</v>
      </c>
      <c r="B21" s="49"/>
      <c r="C21" s="49"/>
      <c r="D21" s="50"/>
      <c r="E21" s="51"/>
      <c r="F21" s="52"/>
      <c r="G21" s="52"/>
      <c r="H21" s="52"/>
      <c r="I21" s="53"/>
      <c r="J21" s="53"/>
      <c r="K21" s="43"/>
    </row>
    <row r="22" spans="1:11" ht="12.75">
      <c r="A22" s="43">
        <v>1</v>
      </c>
      <c r="B22" s="40" t="s">
        <v>122</v>
      </c>
      <c r="C22" s="40" t="s">
        <v>123</v>
      </c>
      <c r="D22" s="41">
        <v>0.016847222222222225</v>
      </c>
      <c r="E22" s="42">
        <f aca="true" t="shared" si="0" ref="E22:E28">D22/12</f>
        <v>0.0014039351851851854</v>
      </c>
      <c r="F22" s="43"/>
      <c r="G22" s="43"/>
      <c r="H22" s="43"/>
      <c r="I22" s="43">
        <v>1991</v>
      </c>
      <c r="J22" s="43">
        <f>SUM(2009-I22)</f>
        <v>18</v>
      </c>
      <c r="K22" s="48" t="s">
        <v>100</v>
      </c>
    </row>
    <row r="23" spans="1:11" ht="12.75">
      <c r="A23" s="43">
        <v>2</v>
      </c>
      <c r="B23" s="40" t="s">
        <v>33</v>
      </c>
      <c r="C23" s="40" t="s">
        <v>34</v>
      </c>
      <c r="D23" s="41">
        <v>0.017055555555555556</v>
      </c>
      <c r="E23" s="42">
        <f t="shared" si="0"/>
        <v>0.0014212962962962964</v>
      </c>
      <c r="F23" s="44"/>
      <c r="G23" s="44">
        <v>175</v>
      </c>
      <c r="H23" s="44">
        <v>59.2</v>
      </c>
      <c r="I23" s="54">
        <v>1991</v>
      </c>
      <c r="J23" s="43">
        <f>2009-I23</f>
        <v>18</v>
      </c>
      <c r="K23" s="43" t="s">
        <v>32</v>
      </c>
    </row>
    <row r="24" spans="1:11" ht="12.75">
      <c r="A24" s="43">
        <v>3</v>
      </c>
      <c r="B24" s="40" t="s">
        <v>124</v>
      </c>
      <c r="C24" s="40" t="s">
        <v>125</v>
      </c>
      <c r="D24" s="41">
        <v>0.017224537037037038</v>
      </c>
      <c r="E24" s="42">
        <f t="shared" si="0"/>
        <v>0.0014353780864197533</v>
      </c>
      <c r="F24" s="44"/>
      <c r="G24" s="44">
        <v>169</v>
      </c>
      <c r="H24" s="44">
        <v>61</v>
      </c>
      <c r="I24" s="54">
        <v>1991</v>
      </c>
      <c r="J24" s="43">
        <f>SUM(2009-I24)</f>
        <v>18</v>
      </c>
      <c r="K24" s="48" t="s">
        <v>100</v>
      </c>
    </row>
    <row r="25" spans="1:11" ht="12.75">
      <c r="A25" s="43">
        <v>4</v>
      </c>
      <c r="B25" s="38" t="s">
        <v>217</v>
      </c>
      <c r="C25" s="38" t="s">
        <v>216</v>
      </c>
      <c r="D25" s="41">
        <v>0.018524305555555554</v>
      </c>
      <c r="E25" s="42">
        <f t="shared" si="0"/>
        <v>0.0015436921296296295</v>
      </c>
      <c r="G25" s="38"/>
      <c r="H25" s="38"/>
      <c r="I25" s="38"/>
      <c r="K25" s="48" t="s">
        <v>67</v>
      </c>
    </row>
    <row r="26" spans="1:11" ht="12.75">
      <c r="A26" s="43">
        <v>5</v>
      </c>
      <c r="B26" s="49" t="s">
        <v>214</v>
      </c>
      <c r="C26" s="49" t="s">
        <v>213</v>
      </c>
      <c r="D26" s="41">
        <v>0.01854050925925926</v>
      </c>
      <c r="E26" s="42">
        <f t="shared" si="0"/>
        <v>0.001545042438271605</v>
      </c>
      <c r="F26" s="52"/>
      <c r="G26" s="52"/>
      <c r="H26" s="52"/>
      <c r="I26" s="53"/>
      <c r="J26" s="53">
        <v>17</v>
      </c>
      <c r="K26" s="43" t="s">
        <v>76</v>
      </c>
    </row>
    <row r="27" spans="1:11" ht="12.75">
      <c r="A27" s="43">
        <v>6</v>
      </c>
      <c r="B27" s="38" t="s">
        <v>218</v>
      </c>
      <c r="C27" s="38" t="s">
        <v>125</v>
      </c>
      <c r="D27" s="41"/>
      <c r="E27" s="42">
        <f t="shared" si="0"/>
        <v>0</v>
      </c>
      <c r="G27" s="38"/>
      <c r="H27" s="38"/>
      <c r="I27" s="38"/>
      <c r="K27" s="48" t="s">
        <v>147</v>
      </c>
    </row>
    <row r="28" spans="1:11" ht="12.75">
      <c r="A28" s="48" t="s">
        <v>15</v>
      </c>
      <c r="B28" s="49" t="s">
        <v>164</v>
      </c>
      <c r="C28" s="49" t="s">
        <v>215</v>
      </c>
      <c r="D28" s="41"/>
      <c r="E28" s="42">
        <f t="shared" si="0"/>
        <v>0</v>
      </c>
      <c r="F28" s="52"/>
      <c r="G28" s="52"/>
      <c r="H28" s="52"/>
      <c r="I28" s="53"/>
      <c r="J28" s="53"/>
      <c r="K28" s="43" t="s">
        <v>45</v>
      </c>
    </row>
    <row r="29" spans="1:11" ht="12.75">
      <c r="A29" s="48" t="s">
        <v>15</v>
      </c>
      <c r="F29" s="52"/>
      <c r="G29" s="52"/>
      <c r="H29" s="52"/>
      <c r="I29" s="53"/>
      <c r="J29" s="53"/>
      <c r="K29" s="43" t="s">
        <v>15</v>
      </c>
    </row>
    <row r="30" ht="12.75">
      <c r="A30" s="48" t="s">
        <v>15</v>
      </c>
    </row>
    <row r="31" ht="12.75">
      <c r="A31" s="48" t="s">
        <v>15</v>
      </c>
    </row>
    <row r="33" spans="2:5" ht="12.75">
      <c r="B33" s="49"/>
      <c r="C33" s="49"/>
      <c r="D33" s="50"/>
      <c r="E33" s="51"/>
    </row>
    <row r="34" spans="1:11" ht="14.25">
      <c r="A34" s="40" t="s">
        <v>225</v>
      </c>
      <c r="B34" s="47" t="s">
        <v>222</v>
      </c>
      <c r="C34" s="63" t="s">
        <v>221</v>
      </c>
      <c r="D34" s="41">
        <v>0.017608796296296296</v>
      </c>
      <c r="E34" s="42">
        <f>D34/12</f>
        <v>0.0014673996913580247</v>
      </c>
      <c r="F34" s="52"/>
      <c r="G34" s="52"/>
      <c r="H34" s="52"/>
      <c r="I34" s="53"/>
      <c r="J34" s="53"/>
      <c r="K34" s="61" t="s">
        <v>100</v>
      </c>
    </row>
    <row r="35" spans="1:11" ht="14.25">
      <c r="A35" s="43">
        <v>1</v>
      </c>
      <c r="B35" s="47" t="s">
        <v>202</v>
      </c>
      <c r="C35" s="63" t="s">
        <v>254</v>
      </c>
      <c r="D35" s="41">
        <v>0.017689814814814814</v>
      </c>
      <c r="E35" s="42">
        <f>D35/12</f>
        <v>0.0014741512345679013</v>
      </c>
      <c r="F35" s="44"/>
      <c r="G35" s="44"/>
      <c r="H35" s="44"/>
      <c r="I35" s="54"/>
      <c r="J35" s="43"/>
      <c r="K35" s="61"/>
    </row>
    <row r="36" spans="1:11" ht="14.25">
      <c r="A36" s="43">
        <v>2</v>
      </c>
      <c r="B36" s="47" t="s">
        <v>224</v>
      </c>
      <c r="C36" s="63" t="s">
        <v>223</v>
      </c>
      <c r="D36" s="41">
        <v>0.017693287037037035</v>
      </c>
      <c r="E36" s="42">
        <f>D36/12</f>
        <v>0.0014744405864197529</v>
      </c>
      <c r="G36" s="38"/>
      <c r="H36" s="38"/>
      <c r="I36" s="38"/>
      <c r="K36" s="62"/>
    </row>
    <row r="37" spans="1:11" ht="14.25">
      <c r="A37" s="43">
        <v>3</v>
      </c>
      <c r="B37" s="47" t="s">
        <v>227</v>
      </c>
      <c r="C37" s="63" t="s">
        <v>35</v>
      </c>
      <c r="D37" s="41">
        <v>0.01774189814814815</v>
      </c>
      <c r="E37" s="42">
        <f>D37/12</f>
        <v>0.001478491512345679</v>
      </c>
      <c r="G37" s="38"/>
      <c r="H37" s="38"/>
      <c r="I37" s="38"/>
      <c r="K37" s="61"/>
    </row>
    <row r="38" spans="1:11" ht="12.75">
      <c r="A38" s="43">
        <v>4</v>
      </c>
      <c r="B38" s="47" t="s">
        <v>220</v>
      </c>
      <c r="C38" s="63" t="s">
        <v>219</v>
      </c>
      <c r="D38" s="41">
        <v>0.017994212962962962</v>
      </c>
      <c r="E38" s="42">
        <f>D38/12</f>
        <v>0.0014995177469135802</v>
      </c>
      <c r="F38" s="43"/>
      <c r="G38" s="43"/>
      <c r="H38" s="43"/>
      <c r="I38" s="43"/>
      <c r="J38" s="43"/>
      <c r="K38" s="22"/>
    </row>
    <row r="39" spans="1:11" ht="14.25">
      <c r="A39" s="43">
        <v>5</v>
      </c>
      <c r="F39" s="44"/>
      <c r="G39" s="44"/>
      <c r="H39" s="44"/>
      <c r="I39" s="54"/>
      <c r="J39" s="43"/>
      <c r="K39" s="6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6">
      <selection activeCell="D33" sqref="D33"/>
    </sheetView>
  </sheetViews>
  <sheetFormatPr defaultColWidth="9.140625" defaultRowHeight="15"/>
  <cols>
    <col min="1" max="1" width="4.28125" style="38" customWidth="1"/>
    <col min="2" max="2" width="7.57421875" style="38" customWidth="1"/>
    <col min="3" max="3" width="7.140625" style="38" customWidth="1"/>
    <col min="4" max="4" width="7.421875" style="48" customWidth="1"/>
    <col min="5" max="5" width="7.7109375" style="39" customWidth="1"/>
    <col min="6" max="6" width="4.8515625" style="38" customWidth="1"/>
    <col min="7" max="7" width="5.57421875" style="39" customWidth="1"/>
    <col min="8" max="8" width="4.00390625" style="55" customWidth="1"/>
    <col min="9" max="9" width="6.140625" style="39" customWidth="1"/>
    <col min="10" max="10" width="4.8515625" style="48" customWidth="1"/>
    <col min="11" max="11" width="6.57421875" style="48" customWidth="1"/>
    <col min="12" max="12" width="7.57421875" style="38" customWidth="1"/>
    <col min="13" max="16384" width="9.140625" style="38" customWidth="1"/>
  </cols>
  <sheetData>
    <row r="1" spans="1:12" ht="12.75">
      <c r="A1" s="45" t="s">
        <v>131</v>
      </c>
      <c r="B1" s="40"/>
      <c r="C1" s="56"/>
      <c r="D1" s="41"/>
      <c r="E1" s="42"/>
      <c r="F1" s="57"/>
      <c r="H1" s="58"/>
      <c r="I1" s="42"/>
      <c r="J1" s="43"/>
      <c r="K1" s="43"/>
      <c r="L1" s="48"/>
    </row>
    <row r="2" spans="1:12" ht="12.75">
      <c r="A2" s="40" t="s">
        <v>10</v>
      </c>
      <c r="B2" s="40"/>
      <c r="C2" s="45" t="s">
        <v>126</v>
      </c>
      <c r="D2" s="69"/>
      <c r="F2" s="57"/>
      <c r="G2" s="42"/>
      <c r="I2" s="42"/>
      <c r="J2" s="43"/>
      <c r="K2" s="43"/>
      <c r="L2" s="48"/>
    </row>
    <row r="3" spans="1:12" ht="12.75">
      <c r="A3" s="40" t="s">
        <v>0</v>
      </c>
      <c r="B3" s="40"/>
      <c r="C3" s="40" t="s">
        <v>127</v>
      </c>
      <c r="D3" s="69"/>
      <c r="F3" s="57"/>
      <c r="G3" s="42"/>
      <c r="H3" s="58"/>
      <c r="I3" s="42"/>
      <c r="J3" s="43"/>
      <c r="K3" s="43"/>
      <c r="L3" s="48"/>
    </row>
    <row r="4" spans="1:12" ht="12.75">
      <c r="A4" s="40" t="s">
        <v>128</v>
      </c>
      <c r="B4" s="43"/>
      <c r="C4" s="40" t="s">
        <v>129</v>
      </c>
      <c r="D4" s="41" t="s">
        <v>255</v>
      </c>
      <c r="E4" s="42" t="s">
        <v>256</v>
      </c>
      <c r="F4" s="41"/>
      <c r="G4" s="42"/>
      <c r="H4" s="58" t="s">
        <v>15</v>
      </c>
      <c r="I4" s="42"/>
      <c r="J4" s="43"/>
      <c r="K4" s="43"/>
      <c r="L4" s="48"/>
    </row>
    <row r="5" spans="1:9" ht="12.75">
      <c r="A5" s="43"/>
      <c r="B5" s="43"/>
      <c r="C5" s="43"/>
      <c r="D5" s="44">
        <v>6000</v>
      </c>
      <c r="E5" s="42"/>
      <c r="F5" s="40"/>
      <c r="G5" s="43"/>
      <c r="H5" s="43"/>
      <c r="I5" s="48"/>
    </row>
    <row r="6" spans="1:11" ht="12.75">
      <c r="A6" s="43" t="s">
        <v>3</v>
      </c>
      <c r="B6" s="40" t="s">
        <v>1</v>
      </c>
      <c r="C6" s="40" t="s">
        <v>2</v>
      </c>
      <c r="D6" s="41" t="s">
        <v>4</v>
      </c>
      <c r="E6" s="42" t="s">
        <v>5</v>
      </c>
      <c r="F6" s="43" t="s">
        <v>7</v>
      </c>
      <c r="G6" s="43" t="s">
        <v>8</v>
      </c>
      <c r="H6" s="43" t="s">
        <v>9</v>
      </c>
      <c r="I6" s="43" t="s">
        <v>18</v>
      </c>
      <c r="J6" s="43" t="s">
        <v>135</v>
      </c>
      <c r="K6" s="43" t="s">
        <v>31</v>
      </c>
    </row>
    <row r="7" spans="7:9" ht="12.75">
      <c r="G7" s="38"/>
      <c r="H7" s="38"/>
      <c r="I7" s="38"/>
    </row>
    <row r="8" spans="1:9" ht="12.75">
      <c r="A8" s="60" t="s">
        <v>134</v>
      </c>
      <c r="G8" s="38"/>
      <c r="H8" s="38"/>
      <c r="I8" s="38"/>
    </row>
    <row r="9" spans="1:11" ht="12.75">
      <c r="A9" s="43">
        <v>1</v>
      </c>
      <c r="B9" s="46" t="s">
        <v>230</v>
      </c>
      <c r="C9" s="46" t="s">
        <v>229</v>
      </c>
      <c r="D9" s="70">
        <v>0.01403125</v>
      </c>
      <c r="E9" s="42">
        <f>D9/12</f>
        <v>0.0011692708333333334</v>
      </c>
      <c r="F9" s="44"/>
      <c r="G9" s="44"/>
      <c r="H9" s="44"/>
      <c r="I9" s="43">
        <v>1980</v>
      </c>
      <c r="J9" s="66" t="s">
        <v>246</v>
      </c>
      <c r="K9" s="36" t="s">
        <v>32</v>
      </c>
    </row>
    <row r="10" spans="1:11" ht="12.75">
      <c r="A10" s="43">
        <v>2</v>
      </c>
      <c r="B10" s="63" t="s">
        <v>232</v>
      </c>
      <c r="C10" s="47" t="s">
        <v>48</v>
      </c>
      <c r="D10" s="70">
        <v>0.015949074074074074</v>
      </c>
      <c r="E10" s="42">
        <f>D10/12</f>
        <v>0.0013290895061728394</v>
      </c>
      <c r="F10" s="44"/>
      <c r="G10" s="44"/>
      <c r="H10" s="44"/>
      <c r="I10" s="43">
        <v>1974</v>
      </c>
      <c r="J10" s="67" t="s">
        <v>246</v>
      </c>
      <c r="K10" s="36" t="s">
        <v>32</v>
      </c>
    </row>
    <row r="11" spans="1:11" ht="12.75">
      <c r="A11" s="43"/>
      <c r="B11" s="63"/>
      <c r="C11" s="47"/>
      <c r="D11" s="70"/>
      <c r="E11" s="42"/>
      <c r="F11" s="44"/>
      <c r="G11" s="44"/>
      <c r="H11" s="44"/>
      <c r="I11" s="43"/>
      <c r="J11" s="67"/>
      <c r="K11" s="36"/>
    </row>
    <row r="12" spans="1:11" ht="12.75">
      <c r="A12" s="43">
        <v>1</v>
      </c>
      <c r="B12" s="63" t="s">
        <v>231</v>
      </c>
      <c r="C12" s="47" t="s">
        <v>48</v>
      </c>
      <c r="D12" s="70">
        <v>0.015259259259259259</v>
      </c>
      <c r="E12" s="42">
        <f>D12/12</f>
        <v>0.001271604938271605</v>
      </c>
      <c r="F12" s="44"/>
      <c r="G12" s="44"/>
      <c r="H12" s="44"/>
      <c r="I12" s="43">
        <v>1968</v>
      </c>
      <c r="J12" s="67" t="s">
        <v>248</v>
      </c>
      <c r="K12" s="36" t="s">
        <v>32</v>
      </c>
    </row>
    <row r="13" spans="1:11" ht="12.75">
      <c r="A13" s="43"/>
      <c r="B13" s="63"/>
      <c r="C13" s="47"/>
      <c r="D13" s="70"/>
      <c r="E13" s="42"/>
      <c r="F13" s="44"/>
      <c r="G13" s="44"/>
      <c r="H13" s="44"/>
      <c r="I13" s="43"/>
      <c r="J13" s="67"/>
      <c r="K13" s="36"/>
    </row>
    <row r="14" spans="1:11" ht="12.75">
      <c r="A14" s="43">
        <v>1</v>
      </c>
      <c r="B14" s="63" t="s">
        <v>20</v>
      </c>
      <c r="C14" s="47" t="s">
        <v>161</v>
      </c>
      <c r="D14" s="70" t="s">
        <v>252</v>
      </c>
      <c r="E14" s="42" t="s">
        <v>253</v>
      </c>
      <c r="F14" s="44"/>
      <c r="G14" s="44"/>
      <c r="H14" s="44"/>
      <c r="I14" s="43">
        <v>1966</v>
      </c>
      <c r="J14" s="67" t="s">
        <v>136</v>
      </c>
      <c r="K14" s="36" t="s">
        <v>32</v>
      </c>
    </row>
    <row r="15" spans="1:11" ht="12.75">
      <c r="A15" s="43">
        <v>2</v>
      </c>
      <c r="B15" s="40" t="s">
        <v>132</v>
      </c>
      <c r="C15" s="40" t="s">
        <v>133</v>
      </c>
      <c r="D15" s="70">
        <v>0.01637615740740741</v>
      </c>
      <c r="E15" s="42">
        <f>D15/12</f>
        <v>0.0013646797839506175</v>
      </c>
      <c r="F15" s="44"/>
      <c r="G15" s="44"/>
      <c r="H15" s="44"/>
      <c r="I15" s="43">
        <v>1963</v>
      </c>
      <c r="J15" s="43" t="s">
        <v>136</v>
      </c>
      <c r="K15" s="43" t="s">
        <v>100</v>
      </c>
    </row>
    <row r="16" spans="1:11" ht="12.75">
      <c r="A16" s="43">
        <v>3</v>
      </c>
      <c r="B16" s="63" t="s">
        <v>233</v>
      </c>
      <c r="C16" s="47" t="s">
        <v>60</v>
      </c>
      <c r="D16" s="70">
        <v>0.016649305555555556</v>
      </c>
      <c r="E16" s="42">
        <f>D16/12</f>
        <v>0.0013874421296296297</v>
      </c>
      <c r="F16" s="44"/>
      <c r="G16" s="44"/>
      <c r="H16" s="44"/>
      <c r="I16" s="43">
        <v>1963</v>
      </c>
      <c r="J16" s="67" t="s">
        <v>136</v>
      </c>
      <c r="K16" s="36" t="s">
        <v>32</v>
      </c>
    </row>
    <row r="17" spans="1:11" ht="12.75">
      <c r="A17" s="43"/>
      <c r="B17" s="63"/>
      <c r="C17" s="47"/>
      <c r="D17" s="70"/>
      <c r="E17" s="42"/>
      <c r="F17" s="44"/>
      <c r="G17" s="44"/>
      <c r="H17" s="44"/>
      <c r="I17" s="43"/>
      <c r="J17" s="67"/>
      <c r="K17" s="36"/>
    </row>
    <row r="18" spans="1:11" ht="12.75">
      <c r="A18" s="43">
        <v>1</v>
      </c>
      <c r="B18" s="63" t="s">
        <v>29</v>
      </c>
      <c r="C18" s="47" t="s">
        <v>88</v>
      </c>
      <c r="D18" s="70">
        <v>0.016083333333333335</v>
      </c>
      <c r="E18" s="42">
        <f>D18/12</f>
        <v>0.001340277777777778</v>
      </c>
      <c r="F18" s="44">
        <v>117</v>
      </c>
      <c r="G18" s="44"/>
      <c r="H18" s="44"/>
      <c r="I18" s="43">
        <v>1957</v>
      </c>
      <c r="J18" s="67" t="s">
        <v>249</v>
      </c>
      <c r="K18" s="36" t="s">
        <v>32</v>
      </c>
    </row>
    <row r="19" spans="1:11" ht="12.75">
      <c r="A19" s="43">
        <v>2</v>
      </c>
      <c r="B19" s="47" t="s">
        <v>189</v>
      </c>
      <c r="C19" s="47" t="s">
        <v>173</v>
      </c>
      <c r="D19" s="70">
        <v>0.01696990740740741</v>
      </c>
      <c r="E19" s="42">
        <f>D19/12</f>
        <v>0.001414158950617284</v>
      </c>
      <c r="F19" s="44"/>
      <c r="G19" s="44"/>
      <c r="H19" s="44"/>
      <c r="I19" s="43">
        <v>1957</v>
      </c>
      <c r="J19" s="68" t="s">
        <v>249</v>
      </c>
      <c r="K19" s="36" t="s">
        <v>32</v>
      </c>
    </row>
    <row r="20" spans="1:11" ht="12.75">
      <c r="A20" s="43"/>
      <c r="B20" s="47"/>
      <c r="C20" s="47"/>
      <c r="D20" s="70"/>
      <c r="E20" s="42"/>
      <c r="F20" s="44"/>
      <c r="G20" s="44"/>
      <c r="H20" s="44"/>
      <c r="I20" s="43"/>
      <c r="J20" s="68"/>
      <c r="K20" s="36"/>
    </row>
    <row r="21" spans="1:11" ht="12.75">
      <c r="A21" s="43">
        <v>1</v>
      </c>
      <c r="B21" s="46" t="s">
        <v>235</v>
      </c>
      <c r="C21" s="46" t="s">
        <v>234</v>
      </c>
      <c r="D21" s="70">
        <v>0.01664351851851852</v>
      </c>
      <c r="E21" s="42">
        <f>D21/12</f>
        <v>0.0013869598765432099</v>
      </c>
      <c r="F21" s="44"/>
      <c r="G21" s="44"/>
      <c r="H21" s="44"/>
      <c r="I21" s="54">
        <v>1953</v>
      </c>
      <c r="J21" s="66" t="s">
        <v>251</v>
      </c>
      <c r="K21" s="36" t="s">
        <v>32</v>
      </c>
    </row>
    <row r="22" spans="1:11" ht="12.75">
      <c r="A22" s="43"/>
      <c r="B22" s="46"/>
      <c r="C22" s="46"/>
      <c r="D22" s="70"/>
      <c r="E22" s="42"/>
      <c r="F22" s="44"/>
      <c r="G22" s="44"/>
      <c r="H22" s="44"/>
      <c r="I22" s="54"/>
      <c r="J22" s="66"/>
      <c r="K22" s="36"/>
    </row>
    <row r="23" spans="1:11" ht="12.75">
      <c r="A23" s="43">
        <v>1</v>
      </c>
      <c r="B23" s="46" t="s">
        <v>236</v>
      </c>
      <c r="C23" s="63" t="s">
        <v>50</v>
      </c>
      <c r="D23" s="70">
        <v>0.015872685185185184</v>
      </c>
      <c r="E23" s="42">
        <f>D23/12</f>
        <v>0.0013227237654320986</v>
      </c>
      <c r="F23" s="44"/>
      <c r="G23" s="44"/>
      <c r="H23" s="44"/>
      <c r="I23" s="43">
        <v>1949</v>
      </c>
      <c r="J23" s="66" t="s">
        <v>247</v>
      </c>
      <c r="K23" s="36" t="s">
        <v>32</v>
      </c>
    </row>
    <row r="24" spans="1:12" ht="12.75">
      <c r="A24" s="43">
        <v>2</v>
      </c>
      <c r="B24" s="47" t="s">
        <v>238</v>
      </c>
      <c r="C24" s="63" t="s">
        <v>237</v>
      </c>
      <c r="D24" s="71">
        <v>0.016030092592592592</v>
      </c>
      <c r="E24" s="42">
        <f>D24/12</f>
        <v>0.001335841049382716</v>
      </c>
      <c r="I24" s="39" t="s">
        <v>15</v>
      </c>
      <c r="J24" s="68" t="s">
        <v>247</v>
      </c>
      <c r="K24" s="36" t="s">
        <v>100</v>
      </c>
      <c r="L24" s="38">
        <v>1946</v>
      </c>
    </row>
    <row r="25" spans="1:11" ht="12.75">
      <c r="A25" s="43"/>
      <c r="B25" s="47"/>
      <c r="C25" s="63"/>
      <c r="D25" s="71"/>
      <c r="E25" s="42"/>
      <c r="J25" s="68"/>
      <c r="K25" s="36"/>
    </row>
    <row r="26" spans="1:11" ht="12.75">
      <c r="A26" s="43">
        <v>1</v>
      </c>
      <c r="B26" s="47" t="s">
        <v>242</v>
      </c>
      <c r="C26" s="63" t="s">
        <v>241</v>
      </c>
      <c r="D26" s="71">
        <v>0.01619097222222222</v>
      </c>
      <c r="E26" s="42">
        <f>D26/12</f>
        <v>0.001349247685185185</v>
      </c>
      <c r="J26" s="68" t="s">
        <v>245</v>
      </c>
      <c r="K26" s="36" t="s">
        <v>32</v>
      </c>
    </row>
    <row r="27" spans="1:11" ht="12.75">
      <c r="A27" s="43">
        <v>2</v>
      </c>
      <c r="B27" s="47" t="s">
        <v>239</v>
      </c>
      <c r="C27" s="63" t="s">
        <v>26</v>
      </c>
      <c r="D27" s="71">
        <v>0.017126157407407406</v>
      </c>
      <c r="E27" s="42">
        <f>D27/12</f>
        <v>0.001427179783950617</v>
      </c>
      <c r="J27" s="68" t="s">
        <v>245</v>
      </c>
      <c r="K27" s="36" t="s">
        <v>67</v>
      </c>
    </row>
    <row r="28" spans="1:11" ht="12.75">
      <c r="A28" s="43">
        <v>3</v>
      </c>
      <c r="B28" s="47" t="s">
        <v>240</v>
      </c>
      <c r="C28" s="63" t="s">
        <v>91</v>
      </c>
      <c r="D28" s="71">
        <v>0.01769560185185185</v>
      </c>
      <c r="E28" s="42">
        <f>D28/12</f>
        <v>0.001474633487654321</v>
      </c>
      <c r="J28" s="68" t="s">
        <v>245</v>
      </c>
      <c r="K28" s="36" t="s">
        <v>32</v>
      </c>
    </row>
    <row r="29" spans="1:11" ht="12.75">
      <c r="A29" s="43"/>
      <c r="B29" s="47"/>
      <c r="C29" s="63"/>
      <c r="D29" s="71"/>
      <c r="E29" s="42"/>
      <c r="J29" s="68"/>
      <c r="K29" s="36"/>
    </row>
    <row r="30" spans="1:12" ht="12.75">
      <c r="A30" s="43">
        <v>1</v>
      </c>
      <c r="B30" s="47" t="s">
        <v>244</v>
      </c>
      <c r="C30" s="63" t="s">
        <v>243</v>
      </c>
      <c r="D30" s="71">
        <v>0.018723379629629628</v>
      </c>
      <c r="E30" s="42">
        <f>D30/12</f>
        <v>0.001560281635802469</v>
      </c>
      <c r="J30" s="68" t="s">
        <v>250</v>
      </c>
      <c r="K30" s="36" t="s">
        <v>100</v>
      </c>
      <c r="L30" s="38">
        <v>1932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2009-02-21T09:00:58Z</cp:lastPrinted>
  <dcterms:created xsi:type="dcterms:W3CDTF">2009-01-19T11:20:58Z</dcterms:created>
  <dcterms:modified xsi:type="dcterms:W3CDTF">2009-02-22T01:16:58Z</dcterms:modified>
  <cp:category/>
  <cp:version/>
  <cp:contentType/>
  <cp:contentStatus/>
</cp:coreProperties>
</file>