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0"/>
  </bookViews>
  <sheets>
    <sheet name="Apsolutno" sheetId="1" r:id="rId1"/>
  </sheets>
  <definedNames/>
  <calcPr fullCalcOnLoad="1"/>
</workbook>
</file>

<file path=xl/sharedStrings.xml><?xml version="1.0" encoding="utf-8"?>
<sst xmlns="http://schemas.openxmlformats.org/spreadsheetml/2006/main" count="682" uniqueCount="289">
  <si>
    <t>Datum izvršenja:</t>
  </si>
  <si>
    <t>Prezime</t>
  </si>
  <si>
    <t>Ime</t>
  </si>
  <si>
    <t>R.br.</t>
  </si>
  <si>
    <t>vrijeme</t>
  </si>
  <si>
    <t>opterećenje</t>
  </si>
  <si>
    <t>drag</t>
  </si>
  <si>
    <t>visina</t>
  </si>
  <si>
    <t>težina</t>
  </si>
  <si>
    <t>Test/kontrola:</t>
  </si>
  <si>
    <t>Ergometar tip:</t>
  </si>
  <si>
    <t>"C"</t>
  </si>
  <si>
    <t>"D"</t>
  </si>
  <si>
    <t>"E"</t>
  </si>
  <si>
    <t xml:space="preserve"> </t>
  </si>
  <si>
    <t>Slider (pomićno postolje):</t>
  </si>
  <si>
    <t>DA</t>
  </si>
  <si>
    <t>NE</t>
  </si>
  <si>
    <t>godište</t>
  </si>
  <si>
    <t>5000m</t>
  </si>
  <si>
    <t>HRVATSKA VESLAČKA IZBORNA VRSTA</t>
  </si>
  <si>
    <t>Selekcija/Uzrast:</t>
  </si>
  <si>
    <t>veslačice</t>
  </si>
  <si>
    <t>SA</t>
  </si>
  <si>
    <t>SB</t>
  </si>
  <si>
    <t>J</t>
  </si>
  <si>
    <t>(proizvoljno)</t>
  </si>
  <si>
    <t>E-6000m</t>
  </si>
  <si>
    <t>21./22.02.2009.</t>
  </si>
  <si>
    <t>Skelin</t>
  </si>
  <si>
    <t>Nikša</t>
  </si>
  <si>
    <t>Banovac</t>
  </si>
  <si>
    <t>Alen</t>
  </si>
  <si>
    <t>Malbašić</t>
  </si>
  <si>
    <t>Darko</t>
  </si>
  <si>
    <t>Mladinić</t>
  </si>
  <si>
    <t>Marin</t>
  </si>
  <si>
    <t>Maretić</t>
  </si>
  <si>
    <t>Josip</t>
  </si>
  <si>
    <t>Šupić</t>
  </si>
  <si>
    <t>Silvio</t>
  </si>
  <si>
    <t>Batinić</t>
  </si>
  <si>
    <t>Zvonimir</t>
  </si>
  <si>
    <t>Bučić</t>
  </si>
  <si>
    <t>Stipe</t>
  </si>
  <si>
    <t>prosjek</t>
  </si>
  <si>
    <t>Siriščević</t>
  </si>
  <si>
    <t>Borna</t>
  </si>
  <si>
    <t>Dumanić</t>
  </si>
  <si>
    <t>Duje</t>
  </si>
  <si>
    <t>Giljanović</t>
  </si>
  <si>
    <t>Matej</t>
  </si>
  <si>
    <t>Ivančić</t>
  </si>
  <si>
    <t>starost</t>
  </si>
  <si>
    <t>klub</t>
  </si>
  <si>
    <t>spol</t>
  </si>
  <si>
    <t>GUS</t>
  </si>
  <si>
    <t>M</t>
  </si>
  <si>
    <t>IKT</t>
  </si>
  <si>
    <t>Sonja</t>
  </si>
  <si>
    <t>Kešerac</t>
  </si>
  <si>
    <t>Mirna Rajle Brođanac</t>
  </si>
  <si>
    <t>Maja</t>
  </si>
  <si>
    <t>Anić</t>
  </si>
  <si>
    <t>Jasmina</t>
  </si>
  <si>
    <t>Brkić</t>
  </si>
  <si>
    <t>Čavlović</t>
  </si>
  <si>
    <t>Ž</t>
  </si>
  <si>
    <t>JRI</t>
  </si>
  <si>
    <t>JZD</t>
  </si>
  <si>
    <t>Milošević</t>
  </si>
  <si>
    <t xml:space="preserve">Marcela </t>
  </si>
  <si>
    <t>Bohnec</t>
  </si>
  <si>
    <t>Sven</t>
  </si>
  <si>
    <t>Šabić</t>
  </si>
  <si>
    <t>Dario</t>
  </si>
  <si>
    <t>Matija</t>
  </si>
  <si>
    <t>Karla</t>
  </si>
  <si>
    <t>Nejak</t>
  </si>
  <si>
    <t>Petar</t>
  </si>
  <si>
    <t>KOR</t>
  </si>
  <si>
    <t>Bujas</t>
  </si>
  <si>
    <t xml:space="preserve">Niko </t>
  </si>
  <si>
    <t>Šare</t>
  </si>
  <si>
    <t>Leonard</t>
  </si>
  <si>
    <t xml:space="preserve">Ković </t>
  </si>
  <si>
    <t>Ante</t>
  </si>
  <si>
    <t>Krasić</t>
  </si>
  <si>
    <t>Vlatko</t>
  </si>
  <si>
    <t xml:space="preserve">Gulin </t>
  </si>
  <si>
    <t>Jere</t>
  </si>
  <si>
    <t>Grubišić</t>
  </si>
  <si>
    <t>Andrija</t>
  </si>
  <si>
    <t xml:space="preserve">Bukić </t>
  </si>
  <si>
    <t xml:space="preserve">Tomislav </t>
  </si>
  <si>
    <t>KRK</t>
  </si>
  <si>
    <t>Superina</t>
  </si>
  <si>
    <t>Lucija</t>
  </si>
  <si>
    <t xml:space="preserve">Ban </t>
  </si>
  <si>
    <t>Branko</t>
  </si>
  <si>
    <t>Ivica</t>
  </si>
  <si>
    <t>Sinković</t>
  </si>
  <si>
    <t>Martin</t>
  </si>
  <si>
    <t>MLA</t>
  </si>
  <si>
    <t>Damir</t>
  </si>
  <si>
    <t>TRE</t>
  </si>
  <si>
    <t>Vekić</t>
  </si>
  <si>
    <t>Mario</t>
  </si>
  <si>
    <t>PUR</t>
  </si>
  <si>
    <t>Valent</t>
  </si>
  <si>
    <t>Urlić</t>
  </si>
  <si>
    <t>Toni</t>
  </si>
  <si>
    <t>Čavrlj</t>
  </si>
  <si>
    <t>Vito</t>
  </si>
  <si>
    <t>Dragojević</t>
  </si>
  <si>
    <t>Lenko</t>
  </si>
  <si>
    <t>Cetinić</t>
  </si>
  <si>
    <t>ZAG</t>
  </si>
  <si>
    <t>Rebić</t>
  </si>
  <si>
    <t>Ivan</t>
  </si>
  <si>
    <t>Kušurin</t>
  </si>
  <si>
    <t>Marko</t>
  </si>
  <si>
    <t xml:space="preserve">Stjepan </t>
  </si>
  <si>
    <t>Matić</t>
  </si>
  <si>
    <t>Stojčević</t>
  </si>
  <si>
    <t>Franjul</t>
  </si>
  <si>
    <t>Marco</t>
  </si>
  <si>
    <t>Luka</t>
  </si>
  <si>
    <t>Čulin</t>
  </si>
  <si>
    <t>Dražen</t>
  </si>
  <si>
    <t>Rubinjoni</t>
  </si>
  <si>
    <t>Tomislav</t>
  </si>
  <si>
    <t>Jurina</t>
  </si>
  <si>
    <t>Hrvoje</t>
  </si>
  <si>
    <t>Tot</t>
  </si>
  <si>
    <t>Barlović</t>
  </si>
  <si>
    <t>Domagoj</t>
  </si>
  <si>
    <t>Šimić</t>
  </si>
  <si>
    <t>Wolff</t>
  </si>
  <si>
    <t>Daniel</t>
  </si>
  <si>
    <t>JAR</t>
  </si>
  <si>
    <t xml:space="preserve">Lukina </t>
  </si>
  <si>
    <t>Filip</t>
  </si>
  <si>
    <t>Rom</t>
  </si>
  <si>
    <t>Vedriš</t>
  </si>
  <si>
    <t>Vedran</t>
  </si>
  <si>
    <t>odustao</t>
  </si>
  <si>
    <t>Dorotić</t>
  </si>
  <si>
    <t>Vojnić-Zelić</t>
  </si>
  <si>
    <t>Radonić</t>
  </si>
  <si>
    <t>Sudić</t>
  </si>
  <si>
    <t>Milić</t>
  </si>
  <si>
    <t>Petković</t>
  </si>
  <si>
    <t>CRO</t>
  </si>
  <si>
    <t>Vrljanović</t>
  </si>
  <si>
    <t>Miroslav</t>
  </si>
  <si>
    <t>Stepanović</t>
  </si>
  <si>
    <t>Radić</t>
  </si>
  <si>
    <t>Branimir</t>
  </si>
  <si>
    <t>Škovran</t>
  </si>
  <si>
    <t>Mislav</t>
  </si>
  <si>
    <t>Filipović</t>
  </si>
  <si>
    <t>Marijan</t>
  </si>
  <si>
    <t>Gregurev</t>
  </si>
  <si>
    <t>Šoklić</t>
  </si>
  <si>
    <t>Bruno</t>
  </si>
  <si>
    <t>Kanceljak</t>
  </si>
  <si>
    <t>Mateo</t>
  </si>
  <si>
    <t>Benković</t>
  </si>
  <si>
    <t>Jakšić</t>
  </si>
  <si>
    <t>Stjepan</t>
  </si>
  <si>
    <t>Pejković</t>
  </si>
  <si>
    <t>Tojmer</t>
  </si>
  <si>
    <t>Satinović</t>
  </si>
  <si>
    <t>Antonio</t>
  </si>
  <si>
    <t>Šafranko</t>
  </si>
  <si>
    <t>Željko</t>
  </si>
  <si>
    <t>Medić</t>
  </si>
  <si>
    <t>Akrap</t>
  </si>
  <si>
    <t>Grubeša</t>
  </si>
  <si>
    <t>Sorić</t>
  </si>
  <si>
    <t>Gardijan</t>
  </si>
  <si>
    <t>Boris</t>
  </si>
  <si>
    <t>Lončarić</t>
  </si>
  <si>
    <t>Krakić</t>
  </si>
  <si>
    <t>Ivo</t>
  </si>
  <si>
    <t>Kranželić</t>
  </si>
  <si>
    <t>Vitold</t>
  </si>
  <si>
    <t>Žumer</t>
  </si>
  <si>
    <t>Dominik</t>
  </si>
  <si>
    <t>Musladin</t>
  </si>
  <si>
    <t>Nikola</t>
  </si>
  <si>
    <t>Kavčić</t>
  </si>
  <si>
    <t>Krešimir</t>
  </si>
  <si>
    <t>Zalović</t>
  </si>
  <si>
    <t>Goić</t>
  </si>
  <si>
    <t>Tin</t>
  </si>
  <si>
    <t>Trucek</t>
  </si>
  <si>
    <t>Ćurt</t>
  </si>
  <si>
    <t>Loris</t>
  </si>
  <si>
    <t>Mravlja</t>
  </si>
  <si>
    <t>Jarnjak</t>
  </si>
  <si>
    <t>Hrastić</t>
  </si>
  <si>
    <t>Zlatko</t>
  </si>
  <si>
    <t>NOV</t>
  </si>
  <si>
    <t>Grgić</t>
  </si>
  <si>
    <t>Andrej</t>
  </si>
  <si>
    <t>Mazul</t>
  </si>
  <si>
    <t>Curl</t>
  </si>
  <si>
    <t>Turčić</t>
  </si>
  <si>
    <t>Mandić</t>
  </si>
  <si>
    <t>Denis</t>
  </si>
  <si>
    <t>Tomić</t>
  </si>
  <si>
    <t>Gabrijel</t>
  </si>
  <si>
    <t>Bosiljevac</t>
  </si>
  <si>
    <t>Ćosić</t>
  </si>
  <si>
    <t>Anzulović</t>
  </si>
  <si>
    <t>Lovro</t>
  </si>
  <si>
    <t>Pavliško</t>
  </si>
  <si>
    <t>Igor</t>
  </si>
  <si>
    <t xml:space="preserve">Viduka </t>
  </si>
  <si>
    <t>Kubik</t>
  </si>
  <si>
    <t>Kristijan</t>
  </si>
  <si>
    <t>Vukovski</t>
  </si>
  <si>
    <t>Pap</t>
  </si>
  <si>
    <t>Šušak</t>
  </si>
  <si>
    <t>Šimon</t>
  </si>
  <si>
    <t>Ivanković</t>
  </si>
  <si>
    <t>Leo</t>
  </si>
  <si>
    <t>Mance</t>
  </si>
  <si>
    <t>Lapanja</t>
  </si>
  <si>
    <t>Radečić</t>
  </si>
  <si>
    <t>Martina</t>
  </si>
  <si>
    <t>bolestan</t>
  </si>
  <si>
    <t>Begović</t>
  </si>
  <si>
    <t>Kolobarić</t>
  </si>
  <si>
    <t>Vjekoslav</t>
  </si>
  <si>
    <t>Moguš</t>
  </si>
  <si>
    <t>Mate</t>
  </si>
  <si>
    <t>Pirić</t>
  </si>
  <si>
    <t>Srb</t>
  </si>
  <si>
    <t>Janjić</t>
  </si>
  <si>
    <t>Malić</t>
  </si>
  <si>
    <t>Bojan</t>
  </si>
  <si>
    <t>Knežević</t>
  </si>
  <si>
    <t>Belić</t>
  </si>
  <si>
    <t>Dino</t>
  </si>
  <si>
    <t>Svoboda</t>
  </si>
  <si>
    <t>Steiner</t>
  </si>
  <si>
    <t>Udovičić</t>
  </si>
  <si>
    <t>Karlo</t>
  </si>
  <si>
    <t>Bogdan</t>
  </si>
  <si>
    <t>Bilan</t>
  </si>
  <si>
    <t>Bušić</t>
  </si>
  <si>
    <t>Vanja</t>
  </si>
  <si>
    <t>Bilić</t>
  </si>
  <si>
    <t>Gjurica</t>
  </si>
  <si>
    <t>Masina</t>
  </si>
  <si>
    <t>Fabijanić</t>
  </si>
  <si>
    <t>Ira</t>
  </si>
  <si>
    <t>Pavković</t>
  </si>
  <si>
    <t>Helena</t>
  </si>
  <si>
    <t>Švenda</t>
  </si>
  <si>
    <t>Monika</t>
  </si>
  <si>
    <t>Sušac</t>
  </si>
  <si>
    <t>Katarina</t>
  </si>
  <si>
    <t>Pušić</t>
  </si>
  <si>
    <t>Anja</t>
  </si>
  <si>
    <t>Ivana</t>
  </si>
  <si>
    <t>Robek</t>
  </si>
  <si>
    <t>Nera</t>
  </si>
  <si>
    <t>Gračan</t>
  </si>
  <si>
    <t>Ela</t>
  </si>
  <si>
    <t>Suzić</t>
  </si>
  <si>
    <t>Lena</t>
  </si>
  <si>
    <t>Šain</t>
  </si>
  <si>
    <t>David</t>
  </si>
  <si>
    <t>Šindler</t>
  </si>
  <si>
    <t>Davorin</t>
  </si>
  <si>
    <t>Zelenić</t>
  </si>
  <si>
    <t>Šimičić</t>
  </si>
  <si>
    <t>bolesna</t>
  </si>
  <si>
    <t>Valentić</t>
  </si>
  <si>
    <t>odustala</t>
  </si>
  <si>
    <t>Zember</t>
  </si>
  <si>
    <t>Dumancic</t>
  </si>
  <si>
    <t>LG M</t>
  </si>
  <si>
    <t>LG Ž</t>
  </si>
  <si>
    <t>Lidija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</si>
</sst>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:ss.0;@"/>
    <numFmt numFmtId="165" formatCode="mm:ss.00"/>
    <numFmt numFmtId="166" formatCode="hh:mm:ss.00"/>
    <numFmt numFmtId="167" formatCode="m:ss.00"/>
    <numFmt numFmtId="168" formatCode="h:mm:ss.00"/>
    <numFmt numFmtId="169" formatCode="0.0"/>
    <numFmt numFmtId="170" formatCode="[$-F400]h:mm:ss\ AM/PM"/>
    <numFmt numFmtId="171" formatCode="[h]:mm:ss;@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/>
      <protection/>
    </xf>
    <xf numFmtId="0" fontId="21" fillId="24" borderId="0" xfId="51" applyNumberFormat="1" applyFont="1" applyFill="1" applyBorder="1" applyAlignment="1" applyProtection="1">
      <alignment/>
      <protection/>
    </xf>
    <xf numFmtId="0" fontId="2" fillId="25" borderId="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22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2" borderId="0" xfId="0" applyNumberFormat="1" applyFont="1" applyFill="1" applyBorder="1" applyAlignment="1" applyProtection="1">
      <alignment vertical="center"/>
      <protection/>
    </xf>
    <xf numFmtId="0" fontId="2" fillId="22" borderId="0" xfId="51" applyNumberFormat="1" applyFont="1" applyFill="1" applyBorder="1" applyAlignment="1" applyProtection="1">
      <alignment vertical="center"/>
      <protection/>
    </xf>
    <xf numFmtId="0" fontId="2" fillId="7" borderId="0" xfId="0" applyNumberFormat="1" applyFont="1" applyFill="1" applyBorder="1" applyAlignment="1" applyProtection="1">
      <alignment vertical="center"/>
      <protection/>
    </xf>
    <xf numFmtId="20" fontId="21" fillId="0" borderId="0" xfId="0" applyNumberFormat="1" applyFont="1" applyAlignment="1">
      <alignment/>
    </xf>
    <xf numFmtId="47" fontId="21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Alignment="1">
      <alignment vertical="center"/>
    </xf>
    <xf numFmtId="170" fontId="2" fillId="22" borderId="0" xfId="0" applyNumberFormat="1" applyFont="1" applyFill="1" applyBorder="1" applyAlignment="1" applyProtection="1">
      <alignment vertical="center"/>
      <protection/>
    </xf>
    <xf numFmtId="170" fontId="21" fillId="24" borderId="0" xfId="0" applyNumberFormat="1" applyFont="1" applyFill="1" applyBorder="1" applyAlignment="1" applyProtection="1">
      <alignment/>
      <protection/>
    </xf>
    <xf numFmtId="170" fontId="2" fillId="7" borderId="0" xfId="0" applyNumberFormat="1" applyFont="1" applyFill="1" applyBorder="1" applyAlignment="1" applyProtection="1">
      <alignment vertical="center"/>
      <protection/>
    </xf>
    <xf numFmtId="170" fontId="21" fillId="0" borderId="0" xfId="0" applyNumberFormat="1" applyFont="1" applyAlignment="1">
      <alignment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/>
    </xf>
    <xf numFmtId="1" fontId="21" fillId="24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/>
    </xf>
    <xf numFmtId="1" fontId="2" fillId="22" borderId="0" xfId="0" applyNumberFormat="1" applyFont="1" applyFill="1" applyBorder="1" applyAlignment="1" applyProtection="1">
      <alignment vertical="center"/>
      <protection/>
    </xf>
    <xf numFmtId="1" fontId="2" fillId="7" borderId="0" xfId="0" applyNumberFormat="1" applyFont="1" applyFill="1" applyBorder="1" applyAlignment="1" applyProtection="1">
      <alignment vertical="center"/>
      <protection/>
    </xf>
    <xf numFmtId="1" fontId="21" fillId="0" borderId="0" xfId="0" applyNumberFormat="1" applyFont="1" applyAlignment="1">
      <alignment/>
    </xf>
    <xf numFmtId="1" fontId="2" fillId="0" borderId="0" xfId="0" applyNumberFormat="1" applyFont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1" fillId="24" borderId="0" xfId="51" applyNumberFormat="1" applyFont="1" applyFill="1" applyBorder="1" applyAlignment="1" applyProtection="1">
      <alignment/>
      <protection/>
    </xf>
    <xf numFmtId="171" fontId="2" fillId="22" borderId="0" xfId="0" applyNumberFormat="1" applyFont="1" applyFill="1" applyBorder="1" applyAlignment="1" applyProtection="1">
      <alignment vertical="center"/>
      <protection/>
    </xf>
    <xf numFmtId="171" fontId="21" fillId="24" borderId="0" xfId="0" applyNumberFormat="1" applyFont="1" applyFill="1" applyBorder="1" applyAlignment="1" applyProtection="1">
      <alignment/>
      <protection/>
    </xf>
    <xf numFmtId="171" fontId="2" fillId="22" borderId="0" xfId="51" applyNumberFormat="1" applyFont="1" applyFill="1" applyBorder="1" applyAlignment="1" applyProtection="1">
      <alignment vertical="center"/>
      <protection/>
    </xf>
    <xf numFmtId="171" fontId="2" fillId="7" borderId="0" xfId="0" applyNumberFormat="1" applyFont="1" applyFill="1" applyBorder="1" applyAlignment="1" applyProtection="1">
      <alignment vertical="center"/>
      <protection/>
    </xf>
    <xf numFmtId="171" fontId="2" fillId="22" borderId="0" xfId="0" applyNumberFormat="1" applyFont="1" applyFill="1" applyBorder="1" applyAlignment="1" applyProtection="1">
      <alignment horizontal="right" vertical="center"/>
      <protection/>
    </xf>
    <xf numFmtId="171" fontId="21" fillId="0" borderId="0" xfId="0" applyNumberFormat="1" applyFont="1" applyAlignment="1">
      <alignment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 vertical="center"/>
    </xf>
    <xf numFmtId="169" fontId="21" fillId="24" borderId="0" xfId="0" applyNumberFormat="1" applyFont="1" applyFill="1" applyBorder="1" applyAlignment="1" applyProtection="1">
      <alignment/>
      <protection/>
    </xf>
    <xf numFmtId="169" fontId="2" fillId="22" borderId="0" xfId="0" applyNumberFormat="1" applyFont="1" applyFill="1" applyBorder="1" applyAlignment="1" applyProtection="1">
      <alignment vertical="center"/>
      <protection/>
    </xf>
    <xf numFmtId="169" fontId="2" fillId="7" borderId="0" xfId="0" applyNumberFormat="1" applyFont="1" applyFill="1" applyBorder="1" applyAlignment="1" applyProtection="1">
      <alignment vertical="center"/>
      <protection/>
    </xf>
    <xf numFmtId="169" fontId="21" fillId="0" borderId="0" xfId="0" applyNumberFormat="1" applyFont="1" applyAlignment="1">
      <alignment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6000 m max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1"/>
  <sheetViews>
    <sheetView tabSelected="1" zoomScalePageLayoutView="0" workbookViewId="0" topLeftCell="A139">
      <selection activeCell="I166" sqref="I166"/>
    </sheetView>
  </sheetViews>
  <sheetFormatPr defaultColWidth="9.140625" defaultRowHeight="15"/>
  <cols>
    <col min="1" max="1" width="4.421875" style="12" customWidth="1"/>
    <col min="2" max="2" width="13.57421875" style="12" customWidth="1"/>
    <col min="3" max="3" width="13.7109375" style="12" customWidth="1"/>
    <col min="4" max="4" width="9.00390625" style="48" customWidth="1"/>
    <col min="5" max="5" width="9.00390625" style="28" customWidth="1"/>
    <col min="6" max="6" width="9.00390625" style="12" customWidth="1"/>
    <col min="7" max="8" width="9.00390625" style="57" customWidth="1"/>
    <col min="9" max="9" width="9.00390625" style="38" customWidth="1"/>
    <col min="10" max="16384" width="9.00390625" style="12" customWidth="1"/>
  </cols>
  <sheetData>
    <row r="1" spans="1:13" ht="15">
      <c r="A1" s="5" t="s">
        <v>20</v>
      </c>
      <c r="B1" s="6"/>
      <c r="C1" s="7"/>
      <c r="D1" s="40"/>
      <c r="E1" s="24"/>
      <c r="F1" s="8" t="s">
        <v>21</v>
      </c>
      <c r="G1" s="52"/>
      <c r="H1" s="58" t="s">
        <v>22</v>
      </c>
      <c r="I1" s="32" t="s">
        <v>23</v>
      </c>
      <c r="J1" s="9" t="s">
        <v>24</v>
      </c>
      <c r="K1" s="10" t="s">
        <v>25</v>
      </c>
      <c r="L1" s="6"/>
      <c r="M1" s="11"/>
    </row>
    <row r="2" spans="1:13" ht="15">
      <c r="A2" s="6" t="s">
        <v>9</v>
      </c>
      <c r="B2" s="6"/>
      <c r="C2" s="5" t="s">
        <v>27</v>
      </c>
      <c r="D2" s="41"/>
      <c r="E2" s="24"/>
      <c r="F2" s="8" t="s">
        <v>10</v>
      </c>
      <c r="G2" s="53"/>
      <c r="H2" s="59"/>
      <c r="I2" s="33" t="s">
        <v>11</v>
      </c>
      <c r="J2" s="6" t="s">
        <v>12</v>
      </c>
      <c r="K2" s="6" t="s">
        <v>13</v>
      </c>
      <c r="L2" s="11" t="s">
        <v>26</v>
      </c>
      <c r="M2" s="11"/>
    </row>
    <row r="3" spans="1:13" ht="14.25">
      <c r="A3" s="6" t="s">
        <v>0</v>
      </c>
      <c r="B3" s="6"/>
      <c r="C3" s="6" t="s">
        <v>28</v>
      </c>
      <c r="D3" s="41"/>
      <c r="E3" s="24"/>
      <c r="F3" s="8" t="s">
        <v>15</v>
      </c>
      <c r="G3" s="53"/>
      <c r="H3" s="58"/>
      <c r="I3" s="34" t="s">
        <v>16</v>
      </c>
      <c r="J3" s="6" t="s">
        <v>17</v>
      </c>
      <c r="K3" s="6"/>
      <c r="L3" s="11" t="s">
        <v>26</v>
      </c>
      <c r="M3" s="11"/>
    </row>
    <row r="4" spans="1:15" ht="14.25">
      <c r="A4" s="6"/>
      <c r="B4" s="6"/>
      <c r="C4" s="6"/>
      <c r="D4" s="41"/>
      <c r="E4" s="24"/>
      <c r="F4" s="6"/>
      <c r="G4" s="53"/>
      <c r="H4" s="52"/>
      <c r="I4" s="34"/>
      <c r="J4" s="6" t="s">
        <v>14</v>
      </c>
      <c r="K4" s="6"/>
      <c r="L4" s="6"/>
      <c r="M4" s="6"/>
      <c r="N4" s="6"/>
      <c r="O4" s="11"/>
    </row>
    <row r="5" spans="1:13" ht="14.25">
      <c r="A5" s="6"/>
      <c r="B5" s="6"/>
      <c r="C5" s="6"/>
      <c r="D5" s="41"/>
      <c r="E5" s="24"/>
      <c r="F5" s="6" t="s">
        <v>5</v>
      </c>
      <c r="G5" s="53" t="s">
        <v>19</v>
      </c>
      <c r="H5" s="53"/>
      <c r="I5" s="35"/>
      <c r="J5" s="6"/>
      <c r="K5" s="6"/>
      <c r="L5" s="11"/>
      <c r="M5" s="11"/>
    </row>
    <row r="6" spans="1:13" ht="14.25">
      <c r="A6" s="6" t="s">
        <v>3</v>
      </c>
      <c r="B6" s="6" t="s">
        <v>1</v>
      </c>
      <c r="C6" s="6" t="s">
        <v>2</v>
      </c>
      <c r="D6" s="41" t="s">
        <v>4</v>
      </c>
      <c r="E6" s="24" t="s">
        <v>45</v>
      </c>
      <c r="F6" s="6" t="s">
        <v>6</v>
      </c>
      <c r="G6" s="53" t="s">
        <v>7</v>
      </c>
      <c r="H6" s="53" t="s">
        <v>8</v>
      </c>
      <c r="I6" s="34" t="s">
        <v>18</v>
      </c>
      <c r="J6" s="6" t="s">
        <v>53</v>
      </c>
      <c r="K6" s="6" t="s">
        <v>54</v>
      </c>
      <c r="L6" s="11" t="s">
        <v>55</v>
      </c>
      <c r="M6" s="11"/>
    </row>
    <row r="7" spans="1:13" ht="14.25">
      <c r="A7" s="6"/>
      <c r="B7" s="6"/>
      <c r="C7" s="6"/>
      <c r="D7" s="41"/>
      <c r="E7" s="24"/>
      <c r="F7" s="14"/>
      <c r="G7" s="52"/>
      <c r="H7" s="53"/>
      <c r="I7" s="34"/>
      <c r="J7" s="6"/>
      <c r="K7" s="13"/>
      <c r="L7" s="11"/>
      <c r="M7" s="11"/>
    </row>
    <row r="8" spans="1:13" ht="14.25">
      <c r="A8" s="6">
        <v>1</v>
      </c>
      <c r="B8" s="2" t="s">
        <v>29</v>
      </c>
      <c r="C8" s="1" t="s">
        <v>30</v>
      </c>
      <c r="D8" s="42">
        <v>0.013017361111111111</v>
      </c>
      <c r="E8" s="26">
        <f>SUM(D8/12)</f>
        <v>0.0010847800925925927</v>
      </c>
      <c r="F8" s="1"/>
      <c r="G8" s="54"/>
      <c r="H8" s="54"/>
      <c r="I8" s="32"/>
      <c r="J8" s="1"/>
      <c r="K8" s="1" t="s">
        <v>56</v>
      </c>
      <c r="L8" s="3" t="s">
        <v>57</v>
      </c>
      <c r="M8" s="11"/>
    </row>
    <row r="9" spans="1:13" ht="14.25">
      <c r="A9" s="6">
        <v>2</v>
      </c>
      <c r="B9" s="15" t="s">
        <v>101</v>
      </c>
      <c r="C9" s="15" t="s">
        <v>102</v>
      </c>
      <c r="D9" s="43">
        <v>0.01313888888888889</v>
      </c>
      <c r="E9" s="25">
        <f>D9/12</f>
        <v>0.0010949074074074075</v>
      </c>
      <c r="F9" s="15">
        <v>125</v>
      </c>
      <c r="G9" s="55">
        <v>188</v>
      </c>
      <c r="H9" s="55">
        <v>103.3</v>
      </c>
      <c r="I9" s="36"/>
      <c r="J9" s="15"/>
      <c r="K9" s="15" t="s">
        <v>103</v>
      </c>
      <c r="L9" s="3" t="s">
        <v>57</v>
      </c>
      <c r="M9" s="11"/>
    </row>
    <row r="10" spans="1:13" ht="14.25">
      <c r="A10" s="6">
        <v>3</v>
      </c>
      <c r="B10" s="15" t="s">
        <v>102</v>
      </c>
      <c r="C10" s="15" t="s">
        <v>104</v>
      </c>
      <c r="D10" s="43">
        <v>0.013150462962962963</v>
      </c>
      <c r="E10" s="25">
        <f>D10/12</f>
        <v>0.0010958719135802468</v>
      </c>
      <c r="F10" s="15">
        <v>123</v>
      </c>
      <c r="G10" s="55">
        <v>188</v>
      </c>
      <c r="H10" s="55">
        <v>97.1</v>
      </c>
      <c r="I10" s="36"/>
      <c r="J10" s="15"/>
      <c r="K10" s="15" t="s">
        <v>105</v>
      </c>
      <c r="L10" s="3" t="s">
        <v>57</v>
      </c>
      <c r="M10" s="11"/>
    </row>
    <row r="11" spans="1:13" ht="14.25">
      <c r="A11" s="6">
        <v>4</v>
      </c>
      <c r="B11" s="1" t="s">
        <v>106</v>
      </c>
      <c r="C11" s="1" t="s">
        <v>107</v>
      </c>
      <c r="D11" s="44">
        <v>0.01317361111111111</v>
      </c>
      <c r="E11" s="26">
        <f>D11/12</f>
        <v>0.001097800925925926</v>
      </c>
      <c r="F11" s="1">
        <v>125</v>
      </c>
      <c r="G11" s="54">
        <v>190</v>
      </c>
      <c r="H11" s="54">
        <v>94.1</v>
      </c>
      <c r="I11" s="32"/>
      <c r="J11" s="1"/>
      <c r="K11" s="1" t="s">
        <v>108</v>
      </c>
      <c r="L11" s="3" t="s">
        <v>57</v>
      </c>
      <c r="M11" s="11"/>
    </row>
    <row r="12" spans="1:13" ht="14.25">
      <c r="A12" s="6">
        <v>5</v>
      </c>
      <c r="B12" s="15" t="s">
        <v>101</v>
      </c>
      <c r="C12" s="15" t="s">
        <v>109</v>
      </c>
      <c r="D12" s="43">
        <v>0.013249999999999998</v>
      </c>
      <c r="E12" s="25">
        <f>D12/12</f>
        <v>0.0011041666666666665</v>
      </c>
      <c r="F12" s="15">
        <v>125</v>
      </c>
      <c r="G12" s="55">
        <v>187</v>
      </c>
      <c r="H12" s="55">
        <v>90.7</v>
      </c>
      <c r="I12" s="36"/>
      <c r="J12" s="15"/>
      <c r="K12" s="15" t="s">
        <v>103</v>
      </c>
      <c r="L12" s="3" t="s">
        <v>57</v>
      </c>
      <c r="M12" s="11"/>
    </row>
    <row r="13" spans="1:13" ht="14.25">
      <c r="A13" s="6">
        <v>6</v>
      </c>
      <c r="B13" s="15" t="s">
        <v>275</v>
      </c>
      <c r="C13" s="15" t="s">
        <v>276</v>
      </c>
      <c r="D13" s="43">
        <v>0.01344675925925926</v>
      </c>
      <c r="E13" s="25">
        <v>0.0011203703703703703</v>
      </c>
      <c r="F13" s="15">
        <v>124</v>
      </c>
      <c r="G13" s="55">
        <v>187</v>
      </c>
      <c r="H13" s="55">
        <v>92.5</v>
      </c>
      <c r="I13" s="36">
        <v>1988</v>
      </c>
      <c r="J13" s="15"/>
      <c r="K13" s="15" t="s">
        <v>58</v>
      </c>
      <c r="L13" s="3" t="s">
        <v>57</v>
      </c>
      <c r="M13" s="11"/>
    </row>
    <row r="14" spans="1:13" ht="14.25">
      <c r="A14" s="6">
        <v>7</v>
      </c>
      <c r="B14" s="15" t="s">
        <v>110</v>
      </c>
      <c r="C14" s="15" t="s">
        <v>111</v>
      </c>
      <c r="D14" s="43">
        <v>0.013495370370370371</v>
      </c>
      <c r="E14" s="25">
        <f>D14/12</f>
        <v>0.0011246141975308642</v>
      </c>
      <c r="F14" s="15">
        <v>125</v>
      </c>
      <c r="G14" s="55">
        <v>203</v>
      </c>
      <c r="H14" s="55">
        <v>97.3</v>
      </c>
      <c r="I14" s="36"/>
      <c r="J14" s="15"/>
      <c r="K14" s="15" t="s">
        <v>103</v>
      </c>
      <c r="L14" s="3" t="s">
        <v>57</v>
      </c>
      <c r="M14" s="11"/>
    </row>
    <row r="15" spans="1:13" ht="14.25">
      <c r="A15" s="6">
        <v>8</v>
      </c>
      <c r="B15" s="1" t="s">
        <v>81</v>
      </c>
      <c r="C15" s="1" t="s">
        <v>82</v>
      </c>
      <c r="D15" s="44">
        <v>0.013503472222222222</v>
      </c>
      <c r="E15" s="26">
        <f>SUM(D15/12)</f>
        <v>0.001125289351851852</v>
      </c>
      <c r="F15" s="1">
        <v>120</v>
      </c>
      <c r="G15" s="54">
        <v>186.5</v>
      </c>
      <c r="H15" s="54">
        <v>92</v>
      </c>
      <c r="I15" s="32">
        <v>1983</v>
      </c>
      <c r="J15" s="1"/>
      <c r="K15" s="1" t="s">
        <v>95</v>
      </c>
      <c r="L15" s="3" t="s">
        <v>57</v>
      </c>
      <c r="M15" s="11"/>
    </row>
    <row r="16" spans="1:13" ht="14.25">
      <c r="A16" s="6">
        <v>9</v>
      </c>
      <c r="B16" s="15" t="s">
        <v>235</v>
      </c>
      <c r="C16" s="15" t="s">
        <v>236</v>
      </c>
      <c r="D16" s="43">
        <v>0.013515046296296296</v>
      </c>
      <c r="E16" s="25">
        <v>0.0011261574074074073</v>
      </c>
      <c r="F16" s="15">
        <v>124</v>
      </c>
      <c r="G16" s="55">
        <v>197</v>
      </c>
      <c r="H16" s="55">
        <v>108</v>
      </c>
      <c r="I16" s="36">
        <v>1989</v>
      </c>
      <c r="J16" s="15"/>
      <c r="K16" s="15" t="s">
        <v>58</v>
      </c>
      <c r="L16" s="3" t="s">
        <v>57</v>
      </c>
      <c r="M16" s="11"/>
    </row>
    <row r="17" spans="1:13" ht="14.25">
      <c r="A17" s="6">
        <v>10</v>
      </c>
      <c r="B17" s="1" t="s">
        <v>112</v>
      </c>
      <c r="C17" s="1" t="s">
        <v>113</v>
      </c>
      <c r="D17" s="44">
        <v>0.013516203703703704</v>
      </c>
      <c r="E17" s="26">
        <f>D17/12</f>
        <v>0.0011263503086419754</v>
      </c>
      <c r="F17" s="1">
        <v>128</v>
      </c>
      <c r="G17" s="54">
        <v>202</v>
      </c>
      <c r="H17" s="54">
        <v>105.2</v>
      </c>
      <c r="I17" s="32"/>
      <c r="J17" s="1"/>
      <c r="K17" s="1" t="s">
        <v>103</v>
      </c>
      <c r="L17" s="3" t="s">
        <v>57</v>
      </c>
      <c r="M17" s="11"/>
    </row>
    <row r="18" spans="1:13" ht="14.25">
      <c r="A18" s="6">
        <v>11</v>
      </c>
      <c r="B18" s="16" t="s">
        <v>31</v>
      </c>
      <c r="C18" s="15" t="s">
        <v>32</v>
      </c>
      <c r="D18" s="45">
        <v>0.013532407407407408</v>
      </c>
      <c r="E18" s="25">
        <f>SUM(D18/12)</f>
        <v>0.0011277006172839507</v>
      </c>
      <c r="F18" s="15"/>
      <c r="G18" s="55"/>
      <c r="H18" s="55"/>
      <c r="I18" s="36"/>
      <c r="J18" s="15"/>
      <c r="K18" s="15" t="s">
        <v>56</v>
      </c>
      <c r="L18" s="3" t="s">
        <v>57</v>
      </c>
      <c r="M18" s="11"/>
    </row>
    <row r="19" spans="1:13" ht="14.25">
      <c r="A19" s="6">
        <v>12</v>
      </c>
      <c r="B19" s="16" t="s">
        <v>33</v>
      </c>
      <c r="C19" s="15" t="s">
        <v>34</v>
      </c>
      <c r="D19" s="45">
        <v>0.013592592592592594</v>
      </c>
      <c r="E19" s="25">
        <f>SUM(D19/12)</f>
        <v>0.0011327160493827162</v>
      </c>
      <c r="F19" s="15"/>
      <c r="G19" s="55"/>
      <c r="H19" s="55"/>
      <c r="I19" s="36"/>
      <c r="J19" s="15"/>
      <c r="K19" s="15" t="s">
        <v>56</v>
      </c>
      <c r="L19" s="3" t="s">
        <v>57</v>
      </c>
      <c r="M19" s="11"/>
    </row>
    <row r="20" spans="1:13" ht="14.25">
      <c r="A20" s="6">
        <v>13</v>
      </c>
      <c r="B20" s="16" t="s">
        <v>35</v>
      </c>
      <c r="C20" s="15" t="s">
        <v>36</v>
      </c>
      <c r="D20" s="45">
        <v>0.013667824074074074</v>
      </c>
      <c r="E20" s="25">
        <f>SUM(D20/12)</f>
        <v>0.0011389853395061729</v>
      </c>
      <c r="F20" s="15"/>
      <c r="G20" s="55"/>
      <c r="H20" s="55"/>
      <c r="I20" s="36">
        <v>1988</v>
      </c>
      <c r="J20" s="15"/>
      <c r="K20" s="15" t="s">
        <v>56</v>
      </c>
      <c r="L20" s="3" t="s">
        <v>57</v>
      </c>
      <c r="M20" s="11"/>
    </row>
    <row r="21" spans="1:13" ht="14.25">
      <c r="A21" s="6">
        <v>14</v>
      </c>
      <c r="B21" s="15" t="s">
        <v>237</v>
      </c>
      <c r="C21" s="15" t="s">
        <v>238</v>
      </c>
      <c r="D21" s="43">
        <v>0.013682870370370371</v>
      </c>
      <c r="E21" s="25">
        <v>0.0011400462962962963</v>
      </c>
      <c r="F21" s="15">
        <v>124</v>
      </c>
      <c r="G21" s="55">
        <v>193</v>
      </c>
      <c r="H21" s="55">
        <v>96</v>
      </c>
      <c r="I21" s="32">
        <v>1986</v>
      </c>
      <c r="J21" s="1"/>
      <c r="K21" s="1" t="s">
        <v>58</v>
      </c>
      <c r="L21" s="3" t="s">
        <v>57</v>
      </c>
      <c r="M21" s="11"/>
    </row>
    <row r="22" spans="1:13" ht="14.25">
      <c r="A22" s="6">
        <v>15</v>
      </c>
      <c r="B22" s="15" t="s">
        <v>251</v>
      </c>
      <c r="C22" s="15" t="s">
        <v>36</v>
      </c>
      <c r="D22" s="43">
        <v>0.013694444444444445</v>
      </c>
      <c r="E22" s="25">
        <f>SUM(D22/12)</f>
        <v>0.0011412037037037037</v>
      </c>
      <c r="F22" s="15">
        <v>123</v>
      </c>
      <c r="G22" s="55">
        <v>190</v>
      </c>
      <c r="H22" s="55">
        <v>94</v>
      </c>
      <c r="I22" s="36">
        <v>1987</v>
      </c>
      <c r="J22" s="15"/>
      <c r="K22" s="15" t="s">
        <v>68</v>
      </c>
      <c r="L22" s="3" t="s">
        <v>57</v>
      </c>
      <c r="M22" s="11"/>
    </row>
    <row r="23" spans="1:13" ht="14.25">
      <c r="A23" s="6">
        <v>16</v>
      </c>
      <c r="B23" s="1" t="s">
        <v>114</v>
      </c>
      <c r="C23" s="1" t="s">
        <v>115</v>
      </c>
      <c r="D23" s="44">
        <v>0.013780092592592594</v>
      </c>
      <c r="E23" s="26">
        <f>D23/12</f>
        <v>0.0011483410493827162</v>
      </c>
      <c r="F23" s="1">
        <v>126</v>
      </c>
      <c r="G23" s="54">
        <v>195</v>
      </c>
      <c r="H23" s="54">
        <v>98.8</v>
      </c>
      <c r="I23" s="32"/>
      <c r="J23" s="1"/>
      <c r="K23" s="1" t="s">
        <v>103</v>
      </c>
      <c r="L23" s="3" t="s">
        <v>57</v>
      </c>
      <c r="M23" s="11"/>
    </row>
    <row r="24" spans="1:13" ht="14.25">
      <c r="A24" s="6">
        <v>17</v>
      </c>
      <c r="B24" s="1" t="s">
        <v>116</v>
      </c>
      <c r="C24" s="1" t="s">
        <v>76</v>
      </c>
      <c r="D24" s="44">
        <v>0.013822916666666669</v>
      </c>
      <c r="E24" s="26">
        <f>D24/12</f>
        <v>0.0011519097222222224</v>
      </c>
      <c r="F24" s="1">
        <v>120</v>
      </c>
      <c r="G24" s="54">
        <v>189</v>
      </c>
      <c r="H24" s="54">
        <v>96.3</v>
      </c>
      <c r="I24" s="32"/>
      <c r="J24" s="1"/>
      <c r="K24" s="1" t="s">
        <v>117</v>
      </c>
      <c r="L24" s="3" t="s">
        <v>57</v>
      </c>
      <c r="M24" s="11"/>
    </row>
    <row r="25" spans="1:13" ht="14.25">
      <c r="A25" s="6">
        <v>18</v>
      </c>
      <c r="B25" s="17" t="s">
        <v>252</v>
      </c>
      <c r="C25" s="17" t="s">
        <v>111</v>
      </c>
      <c r="D25" s="46">
        <v>0.013826388888888888</v>
      </c>
      <c r="E25" s="27">
        <v>0.0011516203703703703</v>
      </c>
      <c r="F25" s="17">
        <v>120</v>
      </c>
      <c r="G25" s="56">
        <v>186</v>
      </c>
      <c r="H25" s="56">
        <v>92</v>
      </c>
      <c r="I25" s="37">
        <v>1990</v>
      </c>
      <c r="J25" s="17"/>
      <c r="K25" s="17" t="s">
        <v>69</v>
      </c>
      <c r="L25" s="3" t="s">
        <v>57</v>
      </c>
      <c r="M25" s="11"/>
    </row>
    <row r="26" spans="1:13" ht="14.25">
      <c r="A26" s="6">
        <v>19</v>
      </c>
      <c r="B26" s="15" t="s">
        <v>83</v>
      </c>
      <c r="C26" s="15" t="s">
        <v>84</v>
      </c>
      <c r="D26" s="43">
        <v>0.013864583333333333</v>
      </c>
      <c r="E26" s="25">
        <f>SUM(D26/12)</f>
        <v>0.0011553819444444443</v>
      </c>
      <c r="F26" s="15">
        <v>121</v>
      </c>
      <c r="G26" s="55">
        <v>187.5</v>
      </c>
      <c r="H26" s="55">
        <v>88.5</v>
      </c>
      <c r="I26" s="36">
        <v>1989</v>
      </c>
      <c r="J26" s="15"/>
      <c r="K26" s="15" t="s">
        <v>95</v>
      </c>
      <c r="L26" s="3" t="s">
        <v>57</v>
      </c>
      <c r="M26" s="11"/>
    </row>
    <row r="27" spans="1:15" ht="14.25">
      <c r="A27" s="6">
        <v>20</v>
      </c>
      <c r="B27" s="1" t="s">
        <v>118</v>
      </c>
      <c r="C27" s="1" t="s">
        <v>119</v>
      </c>
      <c r="D27" s="44">
        <v>0.013883101851851853</v>
      </c>
      <c r="E27" s="26">
        <f>D27/12</f>
        <v>0.0011569251543209877</v>
      </c>
      <c r="F27" s="1">
        <v>121</v>
      </c>
      <c r="G27" s="54">
        <v>178</v>
      </c>
      <c r="H27" s="54">
        <v>89</v>
      </c>
      <c r="I27" s="32">
        <v>1980</v>
      </c>
      <c r="J27" s="1"/>
      <c r="K27" s="1" t="s">
        <v>103</v>
      </c>
      <c r="L27" s="3" t="s">
        <v>57</v>
      </c>
      <c r="M27" s="11"/>
      <c r="N27" s="18"/>
      <c r="O27" s="19"/>
    </row>
    <row r="28" spans="1:13" ht="14.25">
      <c r="A28" s="6">
        <v>21</v>
      </c>
      <c r="B28" s="17" t="s">
        <v>253</v>
      </c>
      <c r="C28" s="17" t="s">
        <v>254</v>
      </c>
      <c r="D28" s="46">
        <v>0.013886574074074074</v>
      </c>
      <c r="E28" s="27">
        <v>0.00115625</v>
      </c>
      <c r="F28" s="17">
        <v>120</v>
      </c>
      <c r="G28" s="56">
        <v>186</v>
      </c>
      <c r="H28" s="56">
        <v>89</v>
      </c>
      <c r="I28" s="37">
        <v>1988</v>
      </c>
      <c r="J28" s="17"/>
      <c r="K28" s="17" t="s">
        <v>69</v>
      </c>
      <c r="L28" s="3" t="s">
        <v>57</v>
      </c>
      <c r="M28" s="11"/>
    </row>
    <row r="29" spans="1:13" ht="14.25">
      <c r="A29" s="6">
        <v>22</v>
      </c>
      <c r="B29" s="16" t="s">
        <v>37</v>
      </c>
      <c r="C29" s="15" t="s">
        <v>38</v>
      </c>
      <c r="D29" s="45">
        <v>0.013927083333333333</v>
      </c>
      <c r="E29" s="25">
        <f>SUM(D29/12)</f>
        <v>0.0011605902777777777</v>
      </c>
      <c r="F29" s="15"/>
      <c r="G29" s="55"/>
      <c r="H29" s="55"/>
      <c r="I29" s="36"/>
      <c r="J29" s="15"/>
      <c r="K29" s="15" t="s">
        <v>56</v>
      </c>
      <c r="L29" s="3" t="s">
        <v>57</v>
      </c>
      <c r="M29" s="11"/>
    </row>
    <row r="30" spans="1:13" ht="14.25">
      <c r="A30" s="6">
        <v>23</v>
      </c>
      <c r="B30" s="15" t="s">
        <v>249</v>
      </c>
      <c r="C30" s="15" t="s">
        <v>250</v>
      </c>
      <c r="D30" s="47">
        <v>0.013982291666666667</v>
      </c>
      <c r="E30" s="25">
        <f>SUM(D30/12)</f>
        <v>0.0011651909722222222</v>
      </c>
      <c r="F30" s="15">
        <v>123</v>
      </c>
      <c r="G30" s="55">
        <v>197</v>
      </c>
      <c r="H30" s="55">
        <v>89</v>
      </c>
      <c r="I30" s="36">
        <v>1991</v>
      </c>
      <c r="J30" s="15"/>
      <c r="K30" s="15" t="s">
        <v>68</v>
      </c>
      <c r="L30" s="3" t="s">
        <v>57</v>
      </c>
      <c r="M30" s="11"/>
    </row>
    <row r="31" spans="1:13" ht="14.25">
      <c r="A31" s="6">
        <v>24</v>
      </c>
      <c r="B31" s="15" t="s">
        <v>239</v>
      </c>
      <c r="C31" s="15" t="s">
        <v>170</v>
      </c>
      <c r="D31" s="43">
        <v>0.013994212962962964</v>
      </c>
      <c r="E31" s="25">
        <v>0.0011655092592592591</v>
      </c>
      <c r="F31" s="15">
        <v>122</v>
      </c>
      <c r="G31" s="55">
        <v>193</v>
      </c>
      <c r="H31" s="55">
        <v>94</v>
      </c>
      <c r="I31" s="36">
        <v>1988</v>
      </c>
      <c r="J31" s="15"/>
      <c r="K31" s="15" t="s">
        <v>58</v>
      </c>
      <c r="L31" s="3" t="s">
        <v>57</v>
      </c>
      <c r="M31" s="11"/>
    </row>
    <row r="32" spans="1:13" ht="14.25">
      <c r="A32" s="6">
        <v>25</v>
      </c>
      <c r="B32" s="15" t="s">
        <v>120</v>
      </c>
      <c r="C32" s="15" t="s">
        <v>121</v>
      </c>
      <c r="D32" s="43">
        <v>0.014005787037037037</v>
      </c>
      <c r="E32" s="25">
        <f>D32/12</f>
        <v>0.0011671489197530864</v>
      </c>
      <c r="F32" s="15">
        <v>115</v>
      </c>
      <c r="G32" s="55">
        <v>179</v>
      </c>
      <c r="H32" s="55">
        <v>72</v>
      </c>
      <c r="I32" s="36">
        <v>1987</v>
      </c>
      <c r="J32" s="15"/>
      <c r="K32" s="15" t="s">
        <v>105</v>
      </c>
      <c r="L32" s="3" t="s">
        <v>57</v>
      </c>
      <c r="M32" s="11" t="s">
        <v>286</v>
      </c>
    </row>
    <row r="33" spans="1:13" ht="14.25">
      <c r="A33" s="6">
        <v>26</v>
      </c>
      <c r="B33" s="15" t="s">
        <v>122</v>
      </c>
      <c r="C33" s="15" t="s">
        <v>123</v>
      </c>
      <c r="D33" s="43">
        <v>0.014008101851851853</v>
      </c>
      <c r="E33" s="25">
        <f>D33/12</f>
        <v>0.0011673418209876545</v>
      </c>
      <c r="F33" s="15">
        <v>125</v>
      </c>
      <c r="G33" s="55">
        <v>193</v>
      </c>
      <c r="H33" s="55">
        <v>86.1</v>
      </c>
      <c r="I33" s="36">
        <v>1989</v>
      </c>
      <c r="J33" s="15"/>
      <c r="K33" s="15" t="s">
        <v>103</v>
      </c>
      <c r="L33" s="3" t="s">
        <v>57</v>
      </c>
      <c r="M33" s="11"/>
    </row>
    <row r="34" spans="1:13" ht="14.25">
      <c r="A34" s="6">
        <v>27</v>
      </c>
      <c r="B34" s="16" t="s">
        <v>39</v>
      </c>
      <c r="C34" s="15" t="s">
        <v>40</v>
      </c>
      <c r="D34" s="45">
        <v>0.014023148148148147</v>
      </c>
      <c r="E34" s="25">
        <f>SUM(D34/12)</f>
        <v>0.0011685956790123456</v>
      </c>
      <c r="F34" s="15"/>
      <c r="G34" s="55"/>
      <c r="H34" s="55"/>
      <c r="I34" s="36"/>
      <c r="J34" s="15"/>
      <c r="K34" s="15" t="s">
        <v>56</v>
      </c>
      <c r="L34" s="3" t="s">
        <v>57</v>
      </c>
      <c r="M34" s="11"/>
    </row>
    <row r="35" spans="1:13" ht="14.25">
      <c r="A35" s="6"/>
      <c r="B35" s="1" t="s">
        <v>278</v>
      </c>
      <c r="C35" s="1" t="s">
        <v>277</v>
      </c>
      <c r="D35" s="44">
        <v>0.01403125</v>
      </c>
      <c r="E35" s="26">
        <f>D35/12</f>
        <v>0.0011692708333333334</v>
      </c>
      <c r="F35" s="1">
        <v>128</v>
      </c>
      <c r="G35" s="54" t="s">
        <v>14</v>
      </c>
      <c r="H35" s="54" t="s">
        <v>14</v>
      </c>
      <c r="I35" s="32">
        <v>1980</v>
      </c>
      <c r="J35" s="1"/>
      <c r="K35" s="1" t="s">
        <v>103</v>
      </c>
      <c r="L35" s="3" t="s">
        <v>57</v>
      </c>
      <c r="M35" s="11"/>
    </row>
    <row r="36" spans="1:13" ht="14.25">
      <c r="A36" s="6">
        <v>28</v>
      </c>
      <c r="B36" s="17" t="s">
        <v>240</v>
      </c>
      <c r="C36" s="17" t="s">
        <v>51</v>
      </c>
      <c r="D36" s="46">
        <v>0.014101851851851852</v>
      </c>
      <c r="E36" s="27">
        <v>0.0011747685185185186</v>
      </c>
      <c r="F36" s="17">
        <v>122</v>
      </c>
      <c r="G36" s="56">
        <v>196</v>
      </c>
      <c r="H36" s="56">
        <v>92</v>
      </c>
      <c r="I36" s="37">
        <v>1991</v>
      </c>
      <c r="J36" s="17"/>
      <c r="K36" s="17" t="s">
        <v>58</v>
      </c>
      <c r="L36" s="3" t="s">
        <v>57</v>
      </c>
      <c r="M36" s="11"/>
    </row>
    <row r="37" spans="1:13" ht="14.25">
      <c r="A37" s="6">
        <v>29</v>
      </c>
      <c r="B37" s="1" t="s">
        <v>124</v>
      </c>
      <c r="C37" s="1" t="s">
        <v>38</v>
      </c>
      <c r="D37" s="44">
        <v>0.01410300925925926</v>
      </c>
      <c r="E37" s="26">
        <f>D37/12</f>
        <v>0.0011752507716049382</v>
      </c>
      <c r="F37" s="1">
        <v>126</v>
      </c>
      <c r="G37" s="54">
        <v>194</v>
      </c>
      <c r="H37" s="54">
        <v>90.1</v>
      </c>
      <c r="I37" s="32"/>
      <c r="J37" s="1"/>
      <c r="K37" s="1" t="s">
        <v>69</v>
      </c>
      <c r="L37" s="3" t="s">
        <v>57</v>
      </c>
      <c r="M37" s="11"/>
    </row>
    <row r="38" spans="1:13" ht="14.25">
      <c r="A38" s="6">
        <v>30</v>
      </c>
      <c r="B38" s="1" t="s">
        <v>125</v>
      </c>
      <c r="C38" s="1" t="s">
        <v>126</v>
      </c>
      <c r="D38" s="44">
        <v>0.014115740740740741</v>
      </c>
      <c r="E38" s="26">
        <f>D38/12</f>
        <v>0.0011763117283950617</v>
      </c>
      <c r="F38" s="1">
        <v>125</v>
      </c>
      <c r="G38" s="54">
        <v>191</v>
      </c>
      <c r="H38" s="54">
        <v>93.6</v>
      </c>
      <c r="I38" s="32"/>
      <c r="J38" s="1"/>
      <c r="K38" s="1" t="s">
        <v>103</v>
      </c>
      <c r="L38" s="3" t="s">
        <v>57</v>
      </c>
      <c r="M38" s="11"/>
    </row>
    <row r="39" spans="1:13" ht="14.25">
      <c r="A39" s="6">
        <v>31</v>
      </c>
      <c r="B39" s="15" t="s">
        <v>114</v>
      </c>
      <c r="C39" s="15" t="s">
        <v>127</v>
      </c>
      <c r="D39" s="43">
        <v>0.014136574074074072</v>
      </c>
      <c r="E39" s="25">
        <f>D39/12</f>
        <v>0.0011780478395061727</v>
      </c>
      <c r="F39" s="15">
        <v>120</v>
      </c>
      <c r="G39" s="55">
        <v>191</v>
      </c>
      <c r="H39" s="55">
        <v>89.7</v>
      </c>
      <c r="I39" s="36">
        <v>1990</v>
      </c>
      <c r="J39" s="15"/>
      <c r="K39" s="15" t="s">
        <v>105</v>
      </c>
      <c r="L39" s="3" t="s">
        <v>57</v>
      </c>
      <c r="M39" s="11"/>
    </row>
    <row r="40" spans="1:13" ht="14.25">
      <c r="A40" s="6">
        <v>32</v>
      </c>
      <c r="B40" s="15" t="s">
        <v>72</v>
      </c>
      <c r="C40" s="15" t="s">
        <v>73</v>
      </c>
      <c r="D40" s="43">
        <v>0.014137731481481482</v>
      </c>
      <c r="E40" s="25">
        <f>D40/12</f>
        <v>0.0011781442901234568</v>
      </c>
      <c r="F40" s="15">
        <v>120</v>
      </c>
      <c r="G40" s="55">
        <v>188</v>
      </c>
      <c r="H40" s="55">
        <v>88.4</v>
      </c>
      <c r="I40" s="36">
        <v>1988</v>
      </c>
      <c r="J40" s="15"/>
      <c r="K40" s="15" t="s">
        <v>80</v>
      </c>
      <c r="L40" s="3" t="s">
        <v>57</v>
      </c>
      <c r="M40" s="11"/>
    </row>
    <row r="41" spans="1:13" ht="14.25">
      <c r="A41" s="6">
        <v>33</v>
      </c>
      <c r="B41" s="17" t="s">
        <v>181</v>
      </c>
      <c r="C41" s="17" t="s">
        <v>182</v>
      </c>
      <c r="D41" s="46">
        <v>0.014140046296296296</v>
      </c>
      <c r="E41" s="27">
        <f>D41/12</f>
        <v>0.0011783371913580247</v>
      </c>
      <c r="F41" s="17">
        <v>122</v>
      </c>
      <c r="G41" s="56">
        <v>192</v>
      </c>
      <c r="H41" s="56">
        <v>85</v>
      </c>
      <c r="I41" s="37">
        <v>1993</v>
      </c>
      <c r="J41" s="17">
        <f>2009-I41</f>
        <v>16</v>
      </c>
      <c r="K41" s="17" t="s">
        <v>103</v>
      </c>
      <c r="L41" s="3" t="s">
        <v>57</v>
      </c>
      <c r="M41" s="11"/>
    </row>
    <row r="42" spans="1:13" ht="14.25">
      <c r="A42" s="6">
        <v>34</v>
      </c>
      <c r="B42" s="16" t="s">
        <v>41</v>
      </c>
      <c r="C42" s="15" t="s">
        <v>42</v>
      </c>
      <c r="D42" s="45">
        <v>0.014168981481481482</v>
      </c>
      <c r="E42" s="25">
        <f>SUM(D42/12)</f>
        <v>0.0011807484567901234</v>
      </c>
      <c r="F42" s="15"/>
      <c r="G42" s="55"/>
      <c r="H42" s="55"/>
      <c r="I42" s="36">
        <v>1990</v>
      </c>
      <c r="J42" s="15"/>
      <c r="K42" s="15" t="s">
        <v>56</v>
      </c>
      <c r="L42" s="3" t="s">
        <v>57</v>
      </c>
      <c r="M42" s="11"/>
    </row>
    <row r="43" spans="1:13" ht="14.25">
      <c r="A43" s="6">
        <v>35</v>
      </c>
      <c r="B43" s="15" t="s">
        <v>241</v>
      </c>
      <c r="C43" s="15" t="s">
        <v>86</v>
      </c>
      <c r="D43" s="43">
        <v>0.014181712962962964</v>
      </c>
      <c r="E43" s="25">
        <v>0.001181712962962963</v>
      </c>
      <c r="F43" s="15">
        <v>124</v>
      </c>
      <c r="G43" s="55">
        <v>187</v>
      </c>
      <c r="H43" s="55">
        <v>93</v>
      </c>
      <c r="I43" s="32">
        <v>1986</v>
      </c>
      <c r="J43" s="1"/>
      <c r="K43" s="1" t="s">
        <v>58</v>
      </c>
      <c r="L43" s="3" t="s">
        <v>57</v>
      </c>
      <c r="M43" s="11"/>
    </row>
    <row r="44" spans="1:13" ht="14.25">
      <c r="A44" s="6">
        <v>36</v>
      </c>
      <c r="B44" s="1" t="s">
        <v>128</v>
      </c>
      <c r="C44" s="1" t="s">
        <v>129</v>
      </c>
      <c r="D44" s="44">
        <v>0.014192129629629631</v>
      </c>
      <c r="E44" s="26">
        <f>D44/12</f>
        <v>0.0011826774691358025</v>
      </c>
      <c r="F44" s="1">
        <v>123</v>
      </c>
      <c r="G44" s="54">
        <v>191</v>
      </c>
      <c r="H44" s="54">
        <v>90.9</v>
      </c>
      <c r="I44" s="32"/>
      <c r="J44" s="1"/>
      <c r="K44" s="1" t="s">
        <v>103</v>
      </c>
      <c r="L44" s="3" t="s">
        <v>57</v>
      </c>
      <c r="M44" s="11"/>
    </row>
    <row r="45" spans="1:13" ht="14.25">
      <c r="A45" s="6">
        <v>37</v>
      </c>
      <c r="B45" s="17" t="s">
        <v>255</v>
      </c>
      <c r="C45" s="17" t="s">
        <v>250</v>
      </c>
      <c r="D45" s="46">
        <v>0.014195601851851853</v>
      </c>
      <c r="E45" s="27">
        <f>D45/12</f>
        <v>0.0011829668209876545</v>
      </c>
      <c r="F45" s="17">
        <v>120</v>
      </c>
      <c r="G45" s="56">
        <v>190</v>
      </c>
      <c r="H45" s="56">
        <v>89</v>
      </c>
      <c r="I45" s="37">
        <v>1991</v>
      </c>
      <c r="J45" s="17"/>
      <c r="K45" s="17" t="s">
        <v>69</v>
      </c>
      <c r="L45" s="3" t="s">
        <v>57</v>
      </c>
      <c r="M45" s="11"/>
    </row>
    <row r="46" spans="1:13" ht="14.25">
      <c r="A46" s="6">
        <v>38</v>
      </c>
      <c r="B46" s="15" t="s">
        <v>130</v>
      </c>
      <c r="C46" s="15" t="s">
        <v>131</v>
      </c>
      <c r="D46" s="43">
        <v>0.014237268518518517</v>
      </c>
      <c r="E46" s="25">
        <f>D46/12</f>
        <v>0.0011864390432098765</v>
      </c>
      <c r="F46" s="15">
        <v>123</v>
      </c>
      <c r="G46" s="55">
        <v>187</v>
      </c>
      <c r="H46" s="55">
        <v>88.4</v>
      </c>
      <c r="I46" s="36">
        <v>1990</v>
      </c>
      <c r="J46" s="15"/>
      <c r="K46" s="15" t="s">
        <v>105</v>
      </c>
      <c r="L46" s="3" t="s">
        <v>57</v>
      </c>
      <c r="M46" s="11"/>
    </row>
    <row r="47" spans="1:13" ht="14.25">
      <c r="A47" s="6">
        <v>39</v>
      </c>
      <c r="B47" s="15" t="s">
        <v>249</v>
      </c>
      <c r="C47" s="15" t="s">
        <v>191</v>
      </c>
      <c r="D47" s="43">
        <v>0.014241898148148148</v>
      </c>
      <c r="E47" s="25">
        <f>SUM(D47/12)</f>
        <v>0.0011868248456790122</v>
      </c>
      <c r="F47" s="15">
        <v>123</v>
      </c>
      <c r="G47" s="55">
        <v>178</v>
      </c>
      <c r="H47" s="55">
        <v>73.7</v>
      </c>
      <c r="I47" s="36">
        <v>1988</v>
      </c>
      <c r="J47" s="15"/>
      <c r="K47" s="15" t="s">
        <v>68</v>
      </c>
      <c r="L47" s="3" t="s">
        <v>57</v>
      </c>
      <c r="M47" s="11" t="s">
        <v>286</v>
      </c>
    </row>
    <row r="48" spans="1:13" ht="14.25">
      <c r="A48" s="6">
        <v>40</v>
      </c>
      <c r="B48" s="15" t="s">
        <v>242</v>
      </c>
      <c r="C48" s="15" t="s">
        <v>243</v>
      </c>
      <c r="D48" s="43">
        <v>0.014315972222222221</v>
      </c>
      <c r="E48" s="25">
        <v>0.001193287037037037</v>
      </c>
      <c r="F48" s="15">
        <v>122</v>
      </c>
      <c r="G48" s="55">
        <v>187</v>
      </c>
      <c r="H48" s="55">
        <v>85</v>
      </c>
      <c r="I48" s="36">
        <v>1988</v>
      </c>
      <c r="J48" s="15"/>
      <c r="K48" s="15" t="s">
        <v>58</v>
      </c>
      <c r="L48" s="3" t="s">
        <v>57</v>
      </c>
      <c r="M48" s="11"/>
    </row>
    <row r="49" spans="1:13" ht="14.25">
      <c r="A49" s="6">
        <v>41</v>
      </c>
      <c r="B49" s="17" t="s">
        <v>46</v>
      </c>
      <c r="C49" s="17" t="s">
        <v>47</v>
      </c>
      <c r="D49" s="46">
        <v>0.01432060185185185</v>
      </c>
      <c r="E49" s="27">
        <f>SUM(D49/12)</f>
        <v>0.001193383487654321</v>
      </c>
      <c r="F49" s="17"/>
      <c r="G49" s="56"/>
      <c r="H49" s="56">
        <v>90</v>
      </c>
      <c r="I49" s="37">
        <v>1991</v>
      </c>
      <c r="J49" s="17"/>
      <c r="K49" s="17" t="s">
        <v>56</v>
      </c>
      <c r="L49" s="3" t="s">
        <v>57</v>
      </c>
      <c r="M49" s="11"/>
    </row>
    <row r="50" spans="1:13" ht="14.25">
      <c r="A50" s="6"/>
      <c r="B50" s="17" t="s">
        <v>147</v>
      </c>
      <c r="C50" s="17" t="s">
        <v>133</v>
      </c>
      <c r="D50" s="46">
        <v>0.014361111111111111</v>
      </c>
      <c r="E50" s="27">
        <f>SUM(D50/12)</f>
        <v>0.0011967592592592592</v>
      </c>
      <c r="F50" s="17">
        <v>123</v>
      </c>
      <c r="G50" s="56">
        <v>196</v>
      </c>
      <c r="H50" s="56">
        <v>96.9</v>
      </c>
      <c r="I50" s="37">
        <v>1991</v>
      </c>
      <c r="J50" s="17"/>
      <c r="K50" s="17" t="s">
        <v>105</v>
      </c>
      <c r="L50" s="3" t="s">
        <v>57</v>
      </c>
      <c r="M50" s="11"/>
    </row>
    <row r="51" spans="1:13" ht="14.25">
      <c r="A51" s="6">
        <v>42</v>
      </c>
      <c r="B51" s="17" t="s">
        <v>285</v>
      </c>
      <c r="C51" s="17" t="s">
        <v>136</v>
      </c>
      <c r="D51" s="46">
        <v>0.014418981481481479</v>
      </c>
      <c r="E51" s="25">
        <v>0.0012015817901234566</v>
      </c>
      <c r="F51" s="17">
        <v>123</v>
      </c>
      <c r="G51" s="56">
        <v>188</v>
      </c>
      <c r="H51" s="56">
        <v>92</v>
      </c>
      <c r="I51" s="37">
        <v>1991</v>
      </c>
      <c r="J51" s="17"/>
      <c r="K51" s="17" t="s">
        <v>68</v>
      </c>
      <c r="L51" s="3" t="s">
        <v>57</v>
      </c>
      <c r="M51" s="11"/>
    </row>
    <row r="52" spans="1:13" ht="14.25">
      <c r="A52" s="6">
        <v>44</v>
      </c>
      <c r="B52" s="16" t="s">
        <v>43</v>
      </c>
      <c r="C52" s="15" t="s">
        <v>44</v>
      </c>
      <c r="D52" s="45">
        <v>0.014428240740740741</v>
      </c>
      <c r="E52" s="25">
        <f>SUM(D52/12)</f>
        <v>0.0012023533950617285</v>
      </c>
      <c r="F52" s="15"/>
      <c r="G52" s="55"/>
      <c r="H52" s="55"/>
      <c r="I52" s="36"/>
      <c r="J52" s="15"/>
      <c r="K52" s="15" t="s">
        <v>56</v>
      </c>
      <c r="L52" s="3" t="s">
        <v>57</v>
      </c>
      <c r="M52" s="11" t="s">
        <v>286</v>
      </c>
    </row>
    <row r="53" spans="1:13" ht="14.25">
      <c r="A53" s="6">
        <v>45</v>
      </c>
      <c r="B53" s="17" t="s">
        <v>148</v>
      </c>
      <c r="C53" s="17" t="s">
        <v>142</v>
      </c>
      <c r="D53" s="46">
        <v>0.014489583333333332</v>
      </c>
      <c r="E53" s="27">
        <f>D53/12</f>
        <v>0.0012074652777777776</v>
      </c>
      <c r="F53" s="17">
        <v>120</v>
      </c>
      <c r="G53" s="56">
        <v>186</v>
      </c>
      <c r="H53" s="56">
        <v>82.7</v>
      </c>
      <c r="I53" s="37">
        <v>1991</v>
      </c>
      <c r="J53" s="17"/>
      <c r="K53" s="17" t="s">
        <v>103</v>
      </c>
      <c r="L53" s="3" t="s">
        <v>57</v>
      </c>
      <c r="M53" s="11"/>
    </row>
    <row r="54" spans="1:13" ht="14.25">
      <c r="A54" s="6">
        <v>46</v>
      </c>
      <c r="B54" s="15" t="s">
        <v>132</v>
      </c>
      <c r="C54" s="15" t="s">
        <v>133</v>
      </c>
      <c r="D54" s="43">
        <v>0.014496527777777777</v>
      </c>
      <c r="E54" s="25">
        <f>D54/12</f>
        <v>0.0012080439814814814</v>
      </c>
      <c r="F54" s="15">
        <v>118</v>
      </c>
      <c r="G54" s="55">
        <v>197</v>
      </c>
      <c r="H54" s="55">
        <v>88.2</v>
      </c>
      <c r="I54" s="36">
        <v>1987</v>
      </c>
      <c r="J54" s="15"/>
      <c r="K54" s="15" t="s">
        <v>105</v>
      </c>
      <c r="L54" s="3" t="s">
        <v>57</v>
      </c>
      <c r="M54" s="11"/>
    </row>
    <row r="55" spans="1:13" ht="14.25">
      <c r="A55" s="6">
        <v>47</v>
      </c>
      <c r="B55" s="17" t="s">
        <v>256</v>
      </c>
      <c r="C55" s="17" t="s">
        <v>121</v>
      </c>
      <c r="D55" s="46">
        <v>0.01450810185185185</v>
      </c>
      <c r="E55" s="27">
        <f>D55/12</f>
        <v>0.001209008487654321</v>
      </c>
      <c r="F55" s="17">
        <v>120</v>
      </c>
      <c r="G55" s="56">
        <v>189</v>
      </c>
      <c r="H55" s="56">
        <v>89</v>
      </c>
      <c r="I55" s="37">
        <v>1991</v>
      </c>
      <c r="J55" s="17"/>
      <c r="K55" s="17" t="s">
        <v>69</v>
      </c>
      <c r="L55" s="3" t="s">
        <v>57</v>
      </c>
      <c r="M55" s="11"/>
    </row>
    <row r="56" spans="1:13" ht="14.25">
      <c r="A56" s="6">
        <v>48</v>
      </c>
      <c r="B56" s="17" t="s">
        <v>149</v>
      </c>
      <c r="C56" s="17" t="s">
        <v>145</v>
      </c>
      <c r="D56" s="46">
        <v>0.014513888888888889</v>
      </c>
      <c r="E56" s="27">
        <f>D56/12</f>
        <v>0.0012094907407407408</v>
      </c>
      <c r="F56" s="17">
        <v>118</v>
      </c>
      <c r="G56" s="56">
        <v>183</v>
      </c>
      <c r="H56" s="56">
        <v>71.7</v>
      </c>
      <c r="I56" s="37">
        <v>1991</v>
      </c>
      <c r="J56" s="17"/>
      <c r="K56" s="17" t="s">
        <v>103</v>
      </c>
      <c r="L56" s="3" t="s">
        <v>57</v>
      </c>
      <c r="M56" s="11" t="s">
        <v>286</v>
      </c>
    </row>
    <row r="57" spans="1:13" ht="14.25">
      <c r="A57" s="6">
        <v>49</v>
      </c>
      <c r="B57" s="17" t="s">
        <v>48</v>
      </c>
      <c r="C57" s="17" t="s">
        <v>49</v>
      </c>
      <c r="D57" s="46">
        <v>0.014553240740740742</v>
      </c>
      <c r="E57" s="27">
        <f>SUM(D57/12)</f>
        <v>0.0012127700617283951</v>
      </c>
      <c r="F57" s="17"/>
      <c r="G57" s="56"/>
      <c r="H57" s="56">
        <v>84</v>
      </c>
      <c r="I57" s="37">
        <v>1992</v>
      </c>
      <c r="J57" s="17"/>
      <c r="K57" s="17" t="s">
        <v>56</v>
      </c>
      <c r="L57" s="3" t="s">
        <v>57</v>
      </c>
      <c r="M57" s="11"/>
    </row>
    <row r="58" spans="1:13" ht="14.25">
      <c r="A58" s="6"/>
      <c r="B58" s="15" t="s">
        <v>245</v>
      </c>
      <c r="C58" s="15" t="s">
        <v>246</v>
      </c>
      <c r="D58" s="43">
        <v>0.014557870370370372</v>
      </c>
      <c r="E58" s="25">
        <v>0.0012129629629629628</v>
      </c>
      <c r="F58" s="15">
        <v>120</v>
      </c>
      <c r="G58" s="55">
        <v>182</v>
      </c>
      <c r="H58" s="55">
        <v>72</v>
      </c>
      <c r="I58" s="36">
        <v>1990</v>
      </c>
      <c r="J58" s="17"/>
      <c r="K58" s="17" t="s">
        <v>58</v>
      </c>
      <c r="L58" s="3" t="s">
        <v>57</v>
      </c>
      <c r="M58" s="11" t="s">
        <v>286</v>
      </c>
    </row>
    <row r="59" spans="1:13" ht="14.25">
      <c r="A59" s="6">
        <v>51</v>
      </c>
      <c r="B59" s="17" t="s">
        <v>157</v>
      </c>
      <c r="C59" s="17" t="s">
        <v>160</v>
      </c>
      <c r="D59" s="46">
        <v>0.014564814814814815</v>
      </c>
      <c r="E59" s="27">
        <f>D59/12</f>
        <v>0.0012137345679012347</v>
      </c>
      <c r="F59" s="17">
        <v>120</v>
      </c>
      <c r="G59" s="56">
        <v>184</v>
      </c>
      <c r="H59" s="56">
        <v>83</v>
      </c>
      <c r="I59" s="37">
        <v>1994</v>
      </c>
      <c r="J59" s="17">
        <f>2009-I59</f>
        <v>15</v>
      </c>
      <c r="K59" s="17" t="s">
        <v>153</v>
      </c>
      <c r="L59" s="3" t="s">
        <v>57</v>
      </c>
      <c r="M59" s="11"/>
    </row>
    <row r="60" spans="1:13" ht="14.25">
      <c r="A60" s="6">
        <v>52</v>
      </c>
      <c r="B60" s="15" t="s">
        <v>134</v>
      </c>
      <c r="C60" s="15" t="s">
        <v>121</v>
      </c>
      <c r="D60" s="43">
        <v>0.014569444444444446</v>
      </c>
      <c r="E60" s="25">
        <f>D60/12</f>
        <v>0.0012141203703703704</v>
      </c>
      <c r="F60" s="15">
        <v>126</v>
      </c>
      <c r="G60" s="55">
        <v>186</v>
      </c>
      <c r="H60" s="55">
        <v>80.9</v>
      </c>
      <c r="I60" s="36">
        <v>1988</v>
      </c>
      <c r="J60" s="15"/>
      <c r="K60" s="15" t="s">
        <v>117</v>
      </c>
      <c r="L60" s="3" t="s">
        <v>57</v>
      </c>
      <c r="M60" s="11"/>
    </row>
    <row r="61" spans="1:13" ht="14.25">
      <c r="A61" s="6">
        <v>53</v>
      </c>
      <c r="B61" s="17" t="s">
        <v>244</v>
      </c>
      <c r="C61" s="17" t="s">
        <v>193</v>
      </c>
      <c r="D61" s="46">
        <v>0.014583333333333332</v>
      </c>
      <c r="E61" s="27">
        <v>0.0012152777777777778</v>
      </c>
      <c r="F61" s="17">
        <v>122</v>
      </c>
      <c r="G61" s="56">
        <v>187</v>
      </c>
      <c r="H61" s="56">
        <v>89</v>
      </c>
      <c r="I61" s="37">
        <v>1991</v>
      </c>
      <c r="J61" s="17"/>
      <c r="K61" s="17" t="s">
        <v>58</v>
      </c>
      <c r="L61" s="3" t="s">
        <v>57</v>
      </c>
      <c r="M61" s="11"/>
    </row>
    <row r="62" spans="1:13" ht="14.25">
      <c r="A62" s="6">
        <v>54</v>
      </c>
      <c r="B62" s="17" t="s">
        <v>257</v>
      </c>
      <c r="C62" s="17" t="s">
        <v>36</v>
      </c>
      <c r="D62" s="46">
        <v>0.014667824074074074</v>
      </c>
      <c r="E62" s="27">
        <f>SUM(D62/12)</f>
        <v>0.0012223186728395061</v>
      </c>
      <c r="F62" s="17">
        <v>120</v>
      </c>
      <c r="G62" s="56">
        <v>194</v>
      </c>
      <c r="H62" s="56">
        <v>79</v>
      </c>
      <c r="I62" s="37">
        <v>1991</v>
      </c>
      <c r="J62" s="17"/>
      <c r="K62" s="17" t="s">
        <v>69</v>
      </c>
      <c r="L62" s="3" t="s">
        <v>57</v>
      </c>
      <c r="M62" s="11"/>
    </row>
    <row r="63" spans="1:13" ht="14.25">
      <c r="A63" s="6">
        <v>55</v>
      </c>
      <c r="B63" s="17" t="s">
        <v>85</v>
      </c>
      <c r="C63" s="17" t="s">
        <v>86</v>
      </c>
      <c r="D63" s="46">
        <v>0.014679398148148148</v>
      </c>
      <c r="E63" s="27">
        <f>SUM(D63/12)</f>
        <v>0.0012232831790123457</v>
      </c>
      <c r="F63" s="17">
        <v>120</v>
      </c>
      <c r="G63" s="56">
        <v>184</v>
      </c>
      <c r="H63" s="56">
        <v>83</v>
      </c>
      <c r="I63" s="37">
        <v>1991</v>
      </c>
      <c r="J63" s="17"/>
      <c r="K63" s="17" t="s">
        <v>95</v>
      </c>
      <c r="L63" s="3" t="s">
        <v>57</v>
      </c>
      <c r="M63" s="11"/>
    </row>
    <row r="64" spans="1:13" ht="14.25">
      <c r="A64" s="6"/>
      <c r="B64" s="15" t="s">
        <v>87</v>
      </c>
      <c r="C64" s="15" t="s">
        <v>88</v>
      </c>
      <c r="D64" s="43">
        <v>0.0146875</v>
      </c>
      <c r="E64" s="25">
        <f>D64/12</f>
        <v>0.0012239583333333332</v>
      </c>
      <c r="F64" s="15">
        <v>120</v>
      </c>
      <c r="G64" s="55">
        <v>185</v>
      </c>
      <c r="H64" s="55">
        <v>83</v>
      </c>
      <c r="I64" s="36">
        <v>1990</v>
      </c>
      <c r="J64" s="15"/>
      <c r="K64" s="15" t="s">
        <v>95</v>
      </c>
      <c r="L64" s="3" t="s">
        <v>57</v>
      </c>
      <c r="M64" s="11"/>
    </row>
    <row r="65" spans="1:13" ht="14.25">
      <c r="A65" s="6">
        <v>57</v>
      </c>
      <c r="B65" s="17" t="s">
        <v>150</v>
      </c>
      <c r="C65" s="17" t="s">
        <v>76</v>
      </c>
      <c r="D65" s="46">
        <v>0.014710648148148148</v>
      </c>
      <c r="E65" s="27">
        <f>SUM(D65/12)</f>
        <v>0.0012258873456790123</v>
      </c>
      <c r="F65" s="17">
        <v>120</v>
      </c>
      <c r="G65" s="56">
        <v>183</v>
      </c>
      <c r="H65" s="56">
        <v>72.5</v>
      </c>
      <c r="I65" s="37">
        <v>1991</v>
      </c>
      <c r="J65" s="17"/>
      <c r="K65" s="17" t="s">
        <v>103</v>
      </c>
      <c r="L65" s="3" t="s">
        <v>57</v>
      </c>
      <c r="M65" s="11" t="s">
        <v>286</v>
      </c>
    </row>
    <row r="66" spans="1:13" ht="14.25">
      <c r="A66" s="6">
        <v>58</v>
      </c>
      <c r="B66" s="17" t="s">
        <v>89</v>
      </c>
      <c r="C66" s="17" t="s">
        <v>90</v>
      </c>
      <c r="D66" s="46">
        <v>0.014715277777777779</v>
      </c>
      <c r="E66" s="27">
        <f>SUM(D66/12)</f>
        <v>0.0012262731481481482</v>
      </c>
      <c r="F66" s="17">
        <v>118</v>
      </c>
      <c r="G66" s="56">
        <v>185</v>
      </c>
      <c r="H66" s="56">
        <v>86</v>
      </c>
      <c r="I66" s="37">
        <v>1992</v>
      </c>
      <c r="J66" s="17"/>
      <c r="K66" s="17" t="s">
        <v>95</v>
      </c>
      <c r="L66" s="3" t="s">
        <v>57</v>
      </c>
      <c r="M66" s="11"/>
    </row>
    <row r="67" spans="1:13" ht="14.25">
      <c r="A67" s="6">
        <v>59</v>
      </c>
      <c r="B67" s="17" t="s">
        <v>247</v>
      </c>
      <c r="C67" s="17" t="s">
        <v>38</v>
      </c>
      <c r="D67" s="46">
        <v>0.01475810185185185</v>
      </c>
      <c r="E67" s="27">
        <v>0.000997685185185185</v>
      </c>
      <c r="F67" s="17">
        <v>122</v>
      </c>
      <c r="G67" s="56">
        <v>192</v>
      </c>
      <c r="H67" s="56">
        <v>92</v>
      </c>
      <c r="I67" s="37">
        <v>1991</v>
      </c>
      <c r="J67" s="17"/>
      <c r="K67" s="17" t="s">
        <v>58</v>
      </c>
      <c r="L67" s="3" t="s">
        <v>57</v>
      </c>
      <c r="M67" s="11"/>
    </row>
    <row r="68" spans="1:13" ht="14.25">
      <c r="A68" s="6">
        <v>60</v>
      </c>
      <c r="B68" s="15" t="s">
        <v>135</v>
      </c>
      <c r="C68" s="15" t="s">
        <v>136</v>
      </c>
      <c r="D68" s="43">
        <v>0.014766203703703703</v>
      </c>
      <c r="E68" s="25">
        <f>D68/12</f>
        <v>0.0012305169753086419</v>
      </c>
      <c r="F68" s="15">
        <v>120</v>
      </c>
      <c r="G68" s="55">
        <v>188</v>
      </c>
      <c r="H68" s="55">
        <v>85.5</v>
      </c>
      <c r="I68" s="36">
        <v>1987</v>
      </c>
      <c r="J68" s="15"/>
      <c r="K68" s="15" t="s">
        <v>103</v>
      </c>
      <c r="L68" s="3" t="s">
        <v>57</v>
      </c>
      <c r="M68" s="11"/>
    </row>
    <row r="69" spans="1:13" ht="14.25">
      <c r="A69" s="6">
        <v>61</v>
      </c>
      <c r="B69" s="17" t="s">
        <v>248</v>
      </c>
      <c r="C69" s="17" t="s">
        <v>170</v>
      </c>
      <c r="D69" s="46">
        <v>0.014773148148148148</v>
      </c>
      <c r="E69" s="27">
        <v>0.001230324074074074</v>
      </c>
      <c r="F69" s="17">
        <v>122</v>
      </c>
      <c r="G69" s="56">
        <v>187</v>
      </c>
      <c r="H69" s="56">
        <v>86</v>
      </c>
      <c r="I69" s="37">
        <v>1991</v>
      </c>
      <c r="J69" s="17"/>
      <c r="K69" s="17" t="s">
        <v>58</v>
      </c>
      <c r="L69" s="3" t="s">
        <v>57</v>
      </c>
      <c r="M69" s="11"/>
    </row>
    <row r="70" spans="1:13" ht="14.25">
      <c r="A70" s="6">
        <v>62</v>
      </c>
      <c r="B70" s="15" t="s">
        <v>137</v>
      </c>
      <c r="C70" s="15" t="s">
        <v>119</v>
      </c>
      <c r="D70" s="43">
        <v>0.014783564814814814</v>
      </c>
      <c r="E70" s="25">
        <f>D70/12</f>
        <v>0.001231963734567901</v>
      </c>
      <c r="F70" s="15">
        <v>123</v>
      </c>
      <c r="G70" s="55">
        <v>190</v>
      </c>
      <c r="H70" s="55">
        <v>90.9</v>
      </c>
      <c r="I70" s="36"/>
      <c r="J70" s="15"/>
      <c r="K70" s="15" t="s">
        <v>105</v>
      </c>
      <c r="L70" s="3" t="s">
        <v>57</v>
      </c>
      <c r="M70" s="11"/>
    </row>
    <row r="71" spans="1:13" ht="14.25">
      <c r="A71" s="6">
        <v>63</v>
      </c>
      <c r="B71" s="15" t="s">
        <v>138</v>
      </c>
      <c r="C71" s="15" t="s">
        <v>139</v>
      </c>
      <c r="D71" s="43">
        <v>0.014821759259259258</v>
      </c>
      <c r="E71" s="25">
        <f>D71/12</f>
        <v>0.0012351466049382715</v>
      </c>
      <c r="F71" s="15">
        <v>110</v>
      </c>
      <c r="G71" s="55">
        <v>192</v>
      </c>
      <c r="H71" s="55">
        <v>82.4</v>
      </c>
      <c r="I71" s="36">
        <v>1990</v>
      </c>
      <c r="J71" s="15"/>
      <c r="K71" s="15" t="s">
        <v>140</v>
      </c>
      <c r="L71" s="3" t="s">
        <v>57</v>
      </c>
      <c r="M71" s="11"/>
    </row>
    <row r="72" spans="1:13" ht="14.25">
      <c r="A72" s="6">
        <v>64</v>
      </c>
      <c r="B72" s="17" t="s">
        <v>91</v>
      </c>
      <c r="C72" s="17" t="s">
        <v>92</v>
      </c>
      <c r="D72" s="46">
        <v>0.014824074074074075</v>
      </c>
      <c r="E72" s="27">
        <f>D72/12</f>
        <v>0.0012353395061728395</v>
      </c>
      <c r="F72" s="17">
        <v>115</v>
      </c>
      <c r="G72" s="56">
        <v>188</v>
      </c>
      <c r="H72" s="56">
        <v>88</v>
      </c>
      <c r="I72" s="37">
        <v>1991</v>
      </c>
      <c r="J72" s="17"/>
      <c r="K72" s="17" t="s">
        <v>95</v>
      </c>
      <c r="L72" s="3" t="s">
        <v>57</v>
      </c>
      <c r="M72" s="11"/>
    </row>
    <row r="73" spans="1:13" ht="14.25">
      <c r="A73" s="6">
        <v>65</v>
      </c>
      <c r="B73" s="17" t="s">
        <v>151</v>
      </c>
      <c r="C73" s="17" t="s">
        <v>38</v>
      </c>
      <c r="D73" s="46">
        <v>0.01486574074074074</v>
      </c>
      <c r="E73" s="27">
        <f>D73/12</f>
        <v>0.0012388117283950617</v>
      </c>
      <c r="F73" s="17">
        <v>123</v>
      </c>
      <c r="G73" s="56">
        <v>188</v>
      </c>
      <c r="H73" s="56">
        <v>84.6</v>
      </c>
      <c r="I73" s="37"/>
      <c r="J73" s="17"/>
      <c r="K73" s="17" t="s">
        <v>105</v>
      </c>
      <c r="L73" s="3" t="s">
        <v>57</v>
      </c>
      <c r="M73" s="11"/>
    </row>
    <row r="74" spans="1:13" ht="14.25">
      <c r="A74" s="6">
        <v>66</v>
      </c>
      <c r="B74" s="17" t="s">
        <v>78</v>
      </c>
      <c r="C74" s="17" t="s">
        <v>79</v>
      </c>
      <c r="D74" s="46">
        <v>0.014870370370370372</v>
      </c>
      <c r="E74" s="27">
        <f>SUM(D74/12)</f>
        <v>0.0012391975308641977</v>
      </c>
      <c r="F74" s="17">
        <v>120</v>
      </c>
      <c r="G74" s="56">
        <v>185</v>
      </c>
      <c r="H74" s="56">
        <v>100</v>
      </c>
      <c r="I74" s="37">
        <v>1991</v>
      </c>
      <c r="J74" s="17"/>
      <c r="K74" s="17" t="s">
        <v>80</v>
      </c>
      <c r="L74" s="3" t="s">
        <v>57</v>
      </c>
      <c r="M74" s="11"/>
    </row>
    <row r="75" spans="1:13" ht="14.25">
      <c r="A75" s="6">
        <v>67</v>
      </c>
      <c r="B75" s="17" t="s">
        <v>50</v>
      </c>
      <c r="C75" s="17" t="s">
        <v>51</v>
      </c>
      <c r="D75" s="46">
        <v>0.014943287037037038</v>
      </c>
      <c r="E75" s="27">
        <f>SUM(D75/12)</f>
        <v>0.0012452739197530865</v>
      </c>
      <c r="F75" s="17"/>
      <c r="G75" s="56"/>
      <c r="H75" s="56">
        <v>78</v>
      </c>
      <c r="I75" s="37">
        <v>1991</v>
      </c>
      <c r="J75" s="17"/>
      <c r="K75" s="17" t="s">
        <v>56</v>
      </c>
      <c r="L75" s="3" t="s">
        <v>57</v>
      </c>
      <c r="M75" s="11"/>
    </row>
    <row r="76" spans="1:13" ht="14.25">
      <c r="A76" s="6">
        <v>68</v>
      </c>
      <c r="B76" s="15" t="s">
        <v>141</v>
      </c>
      <c r="C76" s="15" t="s">
        <v>142</v>
      </c>
      <c r="D76" s="43">
        <v>0.014950231481481481</v>
      </c>
      <c r="E76" s="25">
        <f>D76/12</f>
        <v>0.00124585262345679</v>
      </c>
      <c r="F76" s="15">
        <v>124</v>
      </c>
      <c r="G76" s="55">
        <v>178</v>
      </c>
      <c r="H76" s="55">
        <v>73.9</v>
      </c>
      <c r="I76" s="36"/>
      <c r="J76" s="15"/>
      <c r="K76" s="15" t="s">
        <v>117</v>
      </c>
      <c r="L76" s="3" t="s">
        <v>57</v>
      </c>
      <c r="M76" s="11" t="s">
        <v>286</v>
      </c>
    </row>
    <row r="77" spans="1:13" ht="14.25">
      <c r="A77" s="6">
        <v>69</v>
      </c>
      <c r="B77" s="17" t="s">
        <v>183</v>
      </c>
      <c r="C77" s="17" t="s">
        <v>142</v>
      </c>
      <c r="D77" s="46">
        <v>0.014972222222222222</v>
      </c>
      <c r="E77" s="27">
        <f>D77/12</f>
        <v>0.0012476851851851852</v>
      </c>
      <c r="F77" s="17"/>
      <c r="G77" s="56"/>
      <c r="H77" s="56"/>
      <c r="I77" s="37">
        <v>1993</v>
      </c>
      <c r="J77" s="17">
        <v>16</v>
      </c>
      <c r="K77" s="17" t="s">
        <v>103</v>
      </c>
      <c r="L77" s="3" t="s">
        <v>57</v>
      </c>
      <c r="M77" s="11"/>
    </row>
    <row r="78" spans="1:13" ht="14.25">
      <c r="A78" s="6">
        <v>70</v>
      </c>
      <c r="B78" s="17" t="s">
        <v>152</v>
      </c>
      <c r="C78" s="17" t="s">
        <v>107</v>
      </c>
      <c r="D78" s="46">
        <v>0.01497800925925926</v>
      </c>
      <c r="E78" s="27">
        <f>D78/12</f>
        <v>0.001248167438271605</v>
      </c>
      <c r="F78" s="17">
        <v>120</v>
      </c>
      <c r="G78" s="56">
        <v>190</v>
      </c>
      <c r="H78" s="56">
        <v>86.3</v>
      </c>
      <c r="I78" s="37">
        <v>1992</v>
      </c>
      <c r="J78" s="17"/>
      <c r="K78" s="17" t="s">
        <v>153</v>
      </c>
      <c r="L78" s="3" t="s">
        <v>57</v>
      </c>
      <c r="M78" s="11"/>
    </row>
    <row r="79" spans="1:13" ht="14.25">
      <c r="A79" s="6">
        <v>71</v>
      </c>
      <c r="B79" s="17" t="s">
        <v>93</v>
      </c>
      <c r="C79" s="17" t="s">
        <v>94</v>
      </c>
      <c r="D79" s="46">
        <v>0.014980324074074075</v>
      </c>
      <c r="E79" s="27">
        <f>SUM(D79/12)</f>
        <v>0.001248360339506173</v>
      </c>
      <c r="F79" s="17">
        <v>120</v>
      </c>
      <c r="G79" s="56">
        <v>183</v>
      </c>
      <c r="H79" s="56">
        <v>79</v>
      </c>
      <c r="I79" s="37">
        <v>1992</v>
      </c>
      <c r="J79" s="17"/>
      <c r="K79" s="17" t="s">
        <v>95</v>
      </c>
      <c r="L79" s="3" t="s">
        <v>57</v>
      </c>
      <c r="M79" s="11"/>
    </row>
    <row r="80" spans="1:13" ht="14.25">
      <c r="A80" s="6">
        <v>72</v>
      </c>
      <c r="B80" s="17" t="s">
        <v>74</v>
      </c>
      <c r="C80" s="17" t="s">
        <v>75</v>
      </c>
      <c r="D80" s="46">
        <v>0.015008101851851854</v>
      </c>
      <c r="E80" s="27">
        <f>SUM(D80/12)</f>
        <v>0.0012506751543209878</v>
      </c>
      <c r="F80" s="17">
        <v>120</v>
      </c>
      <c r="G80" s="56">
        <v>176</v>
      </c>
      <c r="H80" s="56">
        <v>72.4</v>
      </c>
      <c r="I80" s="37">
        <v>1991</v>
      </c>
      <c r="J80" s="17"/>
      <c r="K80" s="17" t="s">
        <v>80</v>
      </c>
      <c r="L80" s="3" t="s">
        <v>57</v>
      </c>
      <c r="M80" s="11" t="s">
        <v>286</v>
      </c>
    </row>
    <row r="81" spans="1:13" ht="14.25">
      <c r="A81" s="6">
        <v>73</v>
      </c>
      <c r="B81" s="17" t="s">
        <v>154</v>
      </c>
      <c r="C81" s="17" t="s">
        <v>155</v>
      </c>
      <c r="D81" s="46">
        <v>0.015037037037037036</v>
      </c>
      <c r="E81" s="27">
        <f>SUM(D81/12)</f>
        <v>0.0012530864197530863</v>
      </c>
      <c r="F81" s="17">
        <v>120</v>
      </c>
      <c r="G81" s="56">
        <v>188</v>
      </c>
      <c r="H81" s="56">
        <v>83</v>
      </c>
      <c r="I81" s="37">
        <v>1991</v>
      </c>
      <c r="J81" s="17"/>
      <c r="K81" s="17" t="s">
        <v>103</v>
      </c>
      <c r="L81" s="3" t="s">
        <v>57</v>
      </c>
      <c r="M81" s="11"/>
    </row>
    <row r="82" spans="1:13" ht="14.25">
      <c r="A82" s="6">
        <v>74</v>
      </c>
      <c r="B82" s="17" t="s">
        <v>70</v>
      </c>
      <c r="C82" s="17" t="s">
        <v>76</v>
      </c>
      <c r="D82" s="46">
        <v>0.015043981481481483</v>
      </c>
      <c r="E82" s="27">
        <f>SUM(D82/12)</f>
        <v>0.0012536651234567903</v>
      </c>
      <c r="F82" s="17">
        <v>120</v>
      </c>
      <c r="G82" s="56">
        <v>188</v>
      </c>
      <c r="H82" s="56">
        <v>78</v>
      </c>
      <c r="I82" s="37">
        <v>1992</v>
      </c>
      <c r="J82" s="17"/>
      <c r="K82" s="17" t="s">
        <v>80</v>
      </c>
      <c r="L82" s="3" t="s">
        <v>57</v>
      </c>
      <c r="M82" s="11"/>
    </row>
    <row r="83" spans="1:13" ht="14.25">
      <c r="A83" s="6">
        <v>75</v>
      </c>
      <c r="B83" s="15" t="s">
        <v>144</v>
      </c>
      <c r="C83" s="15" t="s">
        <v>145</v>
      </c>
      <c r="D83" s="43">
        <v>0.015046296296296295</v>
      </c>
      <c r="E83" s="25">
        <f aca="true" t="shared" si="0" ref="E83:E114">D83/12</f>
        <v>0.001253858024691358</v>
      </c>
      <c r="F83" s="15">
        <v>124</v>
      </c>
      <c r="G83" s="55">
        <v>174</v>
      </c>
      <c r="H83" s="55">
        <v>69.6</v>
      </c>
      <c r="I83" s="36"/>
      <c r="J83" s="15"/>
      <c r="K83" s="15" t="s">
        <v>117</v>
      </c>
      <c r="L83" s="3" t="s">
        <v>57</v>
      </c>
      <c r="M83" s="11" t="s">
        <v>286</v>
      </c>
    </row>
    <row r="84" spans="1:13" ht="14.25">
      <c r="A84" s="6">
        <v>76</v>
      </c>
      <c r="B84" s="17" t="s">
        <v>156</v>
      </c>
      <c r="C84" s="17" t="s">
        <v>121</v>
      </c>
      <c r="D84" s="46">
        <v>0.015082175925925928</v>
      </c>
      <c r="E84" s="27">
        <f t="shared" si="0"/>
        <v>0.0012568479938271607</v>
      </c>
      <c r="F84" s="17">
        <v>123</v>
      </c>
      <c r="G84" s="56">
        <v>188</v>
      </c>
      <c r="H84" s="56">
        <v>80.3</v>
      </c>
      <c r="I84" s="37"/>
      <c r="J84" s="17"/>
      <c r="K84" s="17" t="s">
        <v>105</v>
      </c>
      <c r="L84" s="3" t="s">
        <v>57</v>
      </c>
      <c r="M84" s="11"/>
    </row>
    <row r="85" spans="1:13" ht="14.25">
      <c r="A85" s="6">
        <v>77</v>
      </c>
      <c r="B85" s="17" t="s">
        <v>157</v>
      </c>
      <c r="C85" s="17" t="s">
        <v>158</v>
      </c>
      <c r="D85" s="46">
        <v>0.015087962962962963</v>
      </c>
      <c r="E85" s="27">
        <f t="shared" si="0"/>
        <v>0.0012573302469135802</v>
      </c>
      <c r="F85" s="17">
        <v>120</v>
      </c>
      <c r="G85" s="56">
        <v>184</v>
      </c>
      <c r="H85" s="56">
        <v>86.9</v>
      </c>
      <c r="I85" s="37"/>
      <c r="J85" s="17"/>
      <c r="K85" s="17" t="s">
        <v>153</v>
      </c>
      <c r="L85" s="3" t="s">
        <v>57</v>
      </c>
      <c r="M85" s="11"/>
    </row>
    <row r="86" spans="1:13" ht="14.25">
      <c r="A86" s="6">
        <v>78</v>
      </c>
      <c r="B86" s="17" t="s">
        <v>184</v>
      </c>
      <c r="C86" s="17" t="s">
        <v>185</v>
      </c>
      <c r="D86" s="46">
        <v>0.015112268518518518</v>
      </c>
      <c r="E86" s="27">
        <f t="shared" si="0"/>
        <v>0.0012593557098765432</v>
      </c>
      <c r="F86" s="17"/>
      <c r="G86" s="56"/>
      <c r="H86" s="56"/>
      <c r="I86" s="37"/>
      <c r="J86" s="17"/>
      <c r="K86" s="17" t="s">
        <v>105</v>
      </c>
      <c r="L86" s="3" t="s">
        <v>57</v>
      </c>
      <c r="M86" s="11"/>
    </row>
    <row r="87" spans="1:13" ht="14.25">
      <c r="A87" s="6">
        <v>79</v>
      </c>
      <c r="B87" s="17" t="s">
        <v>159</v>
      </c>
      <c r="C87" s="17" t="s">
        <v>160</v>
      </c>
      <c r="D87" s="46">
        <v>0.015168981481481483</v>
      </c>
      <c r="E87" s="27">
        <f t="shared" si="0"/>
        <v>0.001264081790123457</v>
      </c>
      <c r="F87" s="17">
        <v>120</v>
      </c>
      <c r="G87" s="56">
        <v>183</v>
      </c>
      <c r="H87" s="56">
        <v>71.2</v>
      </c>
      <c r="I87" s="37">
        <v>1991</v>
      </c>
      <c r="J87" s="17"/>
      <c r="K87" s="17" t="s">
        <v>153</v>
      </c>
      <c r="L87" s="3" t="s">
        <v>57</v>
      </c>
      <c r="M87" s="11" t="s">
        <v>286</v>
      </c>
    </row>
    <row r="88" spans="1:13" ht="14.25">
      <c r="A88" s="6">
        <v>80</v>
      </c>
      <c r="B88" s="17" t="s">
        <v>161</v>
      </c>
      <c r="C88" s="17" t="s">
        <v>162</v>
      </c>
      <c r="D88" s="46">
        <v>0.01520949074074074</v>
      </c>
      <c r="E88" s="27">
        <f t="shared" si="0"/>
        <v>0.001267457561728395</v>
      </c>
      <c r="F88" s="17">
        <v>120</v>
      </c>
      <c r="G88" s="56">
        <v>183</v>
      </c>
      <c r="H88" s="56">
        <v>72.7</v>
      </c>
      <c r="I88" s="37">
        <v>1991</v>
      </c>
      <c r="J88" s="17"/>
      <c r="K88" s="17" t="s">
        <v>103</v>
      </c>
      <c r="L88" s="3" t="s">
        <v>57</v>
      </c>
      <c r="M88" s="11" t="s">
        <v>286</v>
      </c>
    </row>
    <row r="89" spans="1:13" ht="14.25">
      <c r="A89" s="6">
        <v>81</v>
      </c>
      <c r="B89" s="17" t="s">
        <v>163</v>
      </c>
      <c r="C89" s="17" t="s">
        <v>119</v>
      </c>
      <c r="D89" s="46">
        <v>0.015212962962962963</v>
      </c>
      <c r="E89" s="27">
        <f t="shared" si="0"/>
        <v>0.001267746913580247</v>
      </c>
      <c r="F89" s="17">
        <v>123</v>
      </c>
      <c r="G89" s="56">
        <v>178</v>
      </c>
      <c r="H89" s="56">
        <v>83.5</v>
      </c>
      <c r="I89" s="37"/>
      <c r="J89" s="17"/>
      <c r="K89" s="17" t="s">
        <v>105</v>
      </c>
      <c r="L89" s="3" t="s">
        <v>57</v>
      </c>
      <c r="M89" s="11"/>
    </row>
    <row r="90" spans="1:13" ht="14.25">
      <c r="A90" s="6">
        <v>82</v>
      </c>
      <c r="B90" s="17" t="s">
        <v>149</v>
      </c>
      <c r="C90" s="17" t="s">
        <v>127</v>
      </c>
      <c r="D90" s="46">
        <v>0.015224537037037036</v>
      </c>
      <c r="E90" s="27">
        <f t="shared" si="0"/>
        <v>0.0012687114197530863</v>
      </c>
      <c r="F90" s="17"/>
      <c r="G90" s="56"/>
      <c r="H90" s="56">
        <v>66</v>
      </c>
      <c r="I90" s="37">
        <v>1993</v>
      </c>
      <c r="J90" s="17"/>
      <c r="K90" s="17" t="s">
        <v>103</v>
      </c>
      <c r="L90" s="3" t="s">
        <v>57</v>
      </c>
      <c r="M90" s="11"/>
    </row>
    <row r="91" spans="1:13" ht="14.25">
      <c r="A91" s="6">
        <v>83</v>
      </c>
      <c r="B91" s="17" t="s">
        <v>186</v>
      </c>
      <c r="C91" s="17" t="s">
        <v>187</v>
      </c>
      <c r="D91" s="46">
        <v>0.015247685185185185</v>
      </c>
      <c r="E91" s="27">
        <f t="shared" si="0"/>
        <v>0.0012706404320987654</v>
      </c>
      <c r="F91" s="17"/>
      <c r="G91" s="56"/>
      <c r="H91" s="56"/>
      <c r="I91" s="37">
        <v>1994</v>
      </c>
      <c r="J91" s="17"/>
      <c r="K91" s="17" t="s">
        <v>140</v>
      </c>
      <c r="L91" s="3" t="s">
        <v>57</v>
      </c>
      <c r="M91" s="11"/>
    </row>
    <row r="92" spans="1:13" ht="14.25">
      <c r="A92" s="6">
        <v>84</v>
      </c>
      <c r="B92" s="17" t="s">
        <v>164</v>
      </c>
      <c r="C92" s="17" t="s">
        <v>165</v>
      </c>
      <c r="D92" s="46">
        <v>0.015336805555555557</v>
      </c>
      <c r="E92" s="27">
        <f t="shared" si="0"/>
        <v>0.0012780671296296296</v>
      </c>
      <c r="F92" s="17">
        <v>123</v>
      </c>
      <c r="G92" s="56">
        <v>179</v>
      </c>
      <c r="H92" s="56">
        <v>71.9</v>
      </c>
      <c r="I92" s="37"/>
      <c r="J92" s="17"/>
      <c r="K92" s="17" t="s">
        <v>105</v>
      </c>
      <c r="L92" s="3" t="s">
        <v>57</v>
      </c>
      <c r="M92" s="11" t="s">
        <v>286</v>
      </c>
    </row>
    <row r="93" spans="1:13" ht="14.25">
      <c r="A93" s="6">
        <v>85</v>
      </c>
      <c r="B93" s="17" t="s">
        <v>188</v>
      </c>
      <c r="C93" s="17" t="s">
        <v>189</v>
      </c>
      <c r="D93" s="46">
        <v>0.015358796296296296</v>
      </c>
      <c r="E93" s="27">
        <f t="shared" si="0"/>
        <v>0.0012798996913580246</v>
      </c>
      <c r="F93" s="17"/>
      <c r="G93" s="56"/>
      <c r="H93" s="56"/>
      <c r="I93" s="37"/>
      <c r="J93" s="17"/>
      <c r="K93" s="17" t="s">
        <v>105</v>
      </c>
      <c r="L93" s="3" t="s">
        <v>57</v>
      </c>
      <c r="M93" s="11"/>
    </row>
    <row r="94" spans="1:13" ht="14.25">
      <c r="A94" s="6">
        <v>86</v>
      </c>
      <c r="B94" s="17" t="s">
        <v>52</v>
      </c>
      <c r="C94" s="17" t="s">
        <v>36</v>
      </c>
      <c r="D94" s="46">
        <v>0.01539351851851852</v>
      </c>
      <c r="E94" s="27">
        <f t="shared" si="0"/>
        <v>0.0012827932098765434</v>
      </c>
      <c r="F94" s="17"/>
      <c r="G94" s="56"/>
      <c r="H94" s="56">
        <v>78</v>
      </c>
      <c r="I94" s="37">
        <v>1991</v>
      </c>
      <c r="J94" s="17"/>
      <c r="K94" s="17" t="s">
        <v>56</v>
      </c>
      <c r="L94" s="3" t="s">
        <v>57</v>
      </c>
      <c r="M94" s="11"/>
    </row>
    <row r="95" spans="1:13" ht="14.25">
      <c r="A95" s="6">
        <v>87</v>
      </c>
      <c r="B95" s="17" t="s">
        <v>190</v>
      </c>
      <c r="C95" s="17" t="s">
        <v>191</v>
      </c>
      <c r="D95" s="46">
        <v>0.015401620370370371</v>
      </c>
      <c r="E95" s="27">
        <f t="shared" si="0"/>
        <v>0.001283468364197531</v>
      </c>
      <c r="F95" s="17"/>
      <c r="G95" s="56"/>
      <c r="H95" s="56"/>
      <c r="I95" s="37">
        <v>1993</v>
      </c>
      <c r="J95" s="17"/>
      <c r="K95" s="17" t="s">
        <v>103</v>
      </c>
      <c r="L95" s="3" t="s">
        <v>57</v>
      </c>
      <c r="M95" s="11"/>
    </row>
    <row r="96" spans="1:13" ht="14.25">
      <c r="A96" s="6">
        <v>88</v>
      </c>
      <c r="B96" s="17" t="s">
        <v>192</v>
      </c>
      <c r="C96" s="17" t="s">
        <v>193</v>
      </c>
      <c r="D96" s="46">
        <v>0.015403935185185187</v>
      </c>
      <c r="E96" s="27">
        <f t="shared" si="0"/>
        <v>0.001283661265432099</v>
      </c>
      <c r="F96" s="17">
        <v>110</v>
      </c>
      <c r="G96" s="56">
        <v>175</v>
      </c>
      <c r="H96" s="56">
        <v>72</v>
      </c>
      <c r="I96" s="37">
        <v>1993</v>
      </c>
      <c r="J96" s="17">
        <f>2009-I96</f>
        <v>16</v>
      </c>
      <c r="K96" s="17" t="s">
        <v>140</v>
      </c>
      <c r="L96" s="3" t="s">
        <v>57</v>
      </c>
      <c r="M96" s="11" t="s">
        <v>286</v>
      </c>
    </row>
    <row r="97" spans="1:13" ht="14.25">
      <c r="A97" s="6">
        <v>89</v>
      </c>
      <c r="B97" s="17" t="s">
        <v>194</v>
      </c>
      <c r="C97" s="17" t="s">
        <v>131</v>
      </c>
      <c r="D97" s="46">
        <v>0.015431712962962965</v>
      </c>
      <c r="E97" s="27">
        <f t="shared" si="0"/>
        <v>0.0012859760802469138</v>
      </c>
      <c r="F97" s="17"/>
      <c r="G97" s="56"/>
      <c r="H97" s="56"/>
      <c r="I97" s="37">
        <v>1993</v>
      </c>
      <c r="J97" s="17"/>
      <c r="K97" s="17" t="s">
        <v>108</v>
      </c>
      <c r="L97" s="3" t="s">
        <v>57</v>
      </c>
      <c r="M97" s="11"/>
    </row>
    <row r="98" spans="1:13" ht="14.25">
      <c r="A98" s="6">
        <v>90</v>
      </c>
      <c r="B98" s="17" t="s">
        <v>195</v>
      </c>
      <c r="C98" s="17" t="s">
        <v>196</v>
      </c>
      <c r="D98" s="46">
        <v>0.01551851851851852</v>
      </c>
      <c r="E98" s="27">
        <f t="shared" si="0"/>
        <v>0.00129320987654321</v>
      </c>
      <c r="F98" s="17"/>
      <c r="G98" s="56"/>
      <c r="H98" s="56"/>
      <c r="I98" s="37"/>
      <c r="J98" s="17"/>
      <c r="K98" s="17" t="s">
        <v>117</v>
      </c>
      <c r="L98" s="3" t="s">
        <v>57</v>
      </c>
      <c r="M98" s="11"/>
    </row>
    <row r="99" spans="1:13" ht="14.25">
      <c r="A99" s="6">
        <v>91</v>
      </c>
      <c r="B99" s="17" t="s">
        <v>166</v>
      </c>
      <c r="C99" s="17" t="s">
        <v>167</v>
      </c>
      <c r="D99" s="46">
        <v>0.015533564814814814</v>
      </c>
      <c r="E99" s="27">
        <f t="shared" si="0"/>
        <v>0.0012944637345679011</v>
      </c>
      <c r="F99" s="17">
        <v>120</v>
      </c>
      <c r="G99" s="56">
        <v>190</v>
      </c>
      <c r="H99" s="56">
        <v>82.3</v>
      </c>
      <c r="I99" s="37">
        <v>1991</v>
      </c>
      <c r="J99" s="17"/>
      <c r="K99" s="17" t="s">
        <v>103</v>
      </c>
      <c r="L99" s="3" t="s">
        <v>57</v>
      </c>
      <c r="M99" s="11"/>
    </row>
    <row r="100" spans="1:13" ht="14.25">
      <c r="A100" s="6">
        <v>92</v>
      </c>
      <c r="B100" s="17" t="s">
        <v>168</v>
      </c>
      <c r="C100" s="17" t="s">
        <v>121</v>
      </c>
      <c r="D100" s="46">
        <v>0.015585648148148149</v>
      </c>
      <c r="E100" s="27">
        <f t="shared" si="0"/>
        <v>0.0012988040123456791</v>
      </c>
      <c r="F100" s="17">
        <v>110</v>
      </c>
      <c r="G100" s="56">
        <v>180</v>
      </c>
      <c r="H100" s="56">
        <v>68.8</v>
      </c>
      <c r="I100" s="37">
        <v>1991</v>
      </c>
      <c r="J100" s="17"/>
      <c r="K100" s="17" t="s">
        <v>140</v>
      </c>
      <c r="L100" s="3" t="s">
        <v>57</v>
      </c>
      <c r="M100" s="11"/>
    </row>
    <row r="101" spans="1:13" ht="14.25">
      <c r="A101" s="6">
        <v>93</v>
      </c>
      <c r="B101" s="17" t="s">
        <v>169</v>
      </c>
      <c r="C101" s="17" t="s">
        <v>170</v>
      </c>
      <c r="D101" s="46">
        <v>0.01561111111111111</v>
      </c>
      <c r="E101" s="27">
        <f t="shared" si="0"/>
        <v>0.0013009259259259259</v>
      </c>
      <c r="F101" s="17">
        <v>123</v>
      </c>
      <c r="G101" s="56">
        <v>182</v>
      </c>
      <c r="H101" s="56">
        <v>78.6</v>
      </c>
      <c r="I101" s="37"/>
      <c r="J101" s="17"/>
      <c r="K101" s="17" t="s">
        <v>105</v>
      </c>
      <c r="L101" s="3" t="s">
        <v>57</v>
      </c>
      <c r="M101" s="11"/>
    </row>
    <row r="102" spans="1:13" ht="14.25">
      <c r="A102" s="6">
        <v>94</v>
      </c>
      <c r="B102" s="17" t="s">
        <v>171</v>
      </c>
      <c r="C102" s="17" t="s">
        <v>136</v>
      </c>
      <c r="D102" s="46">
        <v>0.015623842592592594</v>
      </c>
      <c r="E102" s="27">
        <f t="shared" si="0"/>
        <v>0.0013019868827160495</v>
      </c>
      <c r="F102" s="17">
        <v>123</v>
      </c>
      <c r="G102" s="56">
        <v>183</v>
      </c>
      <c r="H102" s="56">
        <v>80.6</v>
      </c>
      <c r="I102" s="37"/>
      <c r="J102" s="17"/>
      <c r="K102" s="17" t="s">
        <v>105</v>
      </c>
      <c r="L102" s="3" t="s">
        <v>57</v>
      </c>
      <c r="M102" s="11"/>
    </row>
    <row r="103" spans="1:13" ht="14.25">
      <c r="A103" s="6">
        <v>95</v>
      </c>
      <c r="B103" s="17" t="s">
        <v>197</v>
      </c>
      <c r="C103" s="17" t="s">
        <v>196</v>
      </c>
      <c r="D103" s="46">
        <v>0.015623842592592594</v>
      </c>
      <c r="E103" s="27">
        <f t="shared" si="0"/>
        <v>0.0013019868827160495</v>
      </c>
      <c r="F103" s="17"/>
      <c r="G103" s="56"/>
      <c r="H103" s="56"/>
      <c r="I103" s="37"/>
      <c r="J103" s="17"/>
      <c r="K103" s="17" t="s">
        <v>105</v>
      </c>
      <c r="L103" s="3" t="s">
        <v>57</v>
      </c>
      <c r="M103" s="11"/>
    </row>
    <row r="104" spans="1:13" ht="14.25">
      <c r="A104" s="6">
        <v>96</v>
      </c>
      <c r="B104" s="17" t="s">
        <v>172</v>
      </c>
      <c r="C104" s="17" t="s">
        <v>160</v>
      </c>
      <c r="D104" s="46">
        <v>0.015640046296296298</v>
      </c>
      <c r="E104" s="27">
        <f t="shared" si="0"/>
        <v>0.0013033371913580248</v>
      </c>
      <c r="F104" s="17">
        <v>120</v>
      </c>
      <c r="G104" s="56">
        <v>180</v>
      </c>
      <c r="H104" s="56">
        <v>88.4</v>
      </c>
      <c r="I104" s="37">
        <v>1992</v>
      </c>
      <c r="J104" s="17"/>
      <c r="K104" s="17" t="s">
        <v>103</v>
      </c>
      <c r="L104" s="3" t="s">
        <v>57</v>
      </c>
      <c r="M104" s="11"/>
    </row>
    <row r="105" spans="1:13" ht="14.25">
      <c r="A105" s="6">
        <v>97</v>
      </c>
      <c r="B105" s="17" t="s">
        <v>198</v>
      </c>
      <c r="C105" s="17" t="s">
        <v>199</v>
      </c>
      <c r="D105" s="46">
        <v>0.015826388888888886</v>
      </c>
      <c r="E105" s="27">
        <f t="shared" si="0"/>
        <v>0.0013188657407407405</v>
      </c>
      <c r="F105" s="17"/>
      <c r="G105" s="56"/>
      <c r="H105" s="56"/>
      <c r="I105" s="37"/>
      <c r="J105" s="17"/>
      <c r="K105" s="17" t="s">
        <v>105</v>
      </c>
      <c r="L105" s="3" t="s">
        <v>57</v>
      </c>
      <c r="M105" s="11"/>
    </row>
    <row r="106" spans="1:13" ht="14.25">
      <c r="A106" s="6">
        <v>98</v>
      </c>
      <c r="B106" s="17" t="s">
        <v>173</v>
      </c>
      <c r="C106" s="17" t="s">
        <v>174</v>
      </c>
      <c r="D106" s="46">
        <v>0.015947916666666666</v>
      </c>
      <c r="E106" s="27">
        <f t="shared" si="0"/>
        <v>0.0013289930555555555</v>
      </c>
      <c r="F106" s="17">
        <v>110</v>
      </c>
      <c r="G106" s="56">
        <v>175</v>
      </c>
      <c r="H106" s="56">
        <v>64.1</v>
      </c>
      <c r="I106" s="37"/>
      <c r="J106" s="17"/>
      <c r="K106" s="17" t="s">
        <v>140</v>
      </c>
      <c r="L106" s="3" t="s">
        <v>57</v>
      </c>
      <c r="M106" s="11" t="s">
        <v>286</v>
      </c>
    </row>
    <row r="107" spans="1:13" ht="14.25">
      <c r="A107" s="6">
        <v>99</v>
      </c>
      <c r="B107" s="17" t="s">
        <v>175</v>
      </c>
      <c r="C107" s="17" t="s">
        <v>176</v>
      </c>
      <c r="D107" s="46">
        <v>0.01596064814814815</v>
      </c>
      <c r="E107" s="27">
        <f t="shared" si="0"/>
        <v>0.0013300540123456792</v>
      </c>
      <c r="F107" s="17">
        <v>120</v>
      </c>
      <c r="G107" s="56">
        <v>186</v>
      </c>
      <c r="H107" s="56">
        <v>74</v>
      </c>
      <c r="I107" s="37"/>
      <c r="J107" s="17"/>
      <c r="K107" s="17" t="s">
        <v>153</v>
      </c>
      <c r="L107" s="3" t="s">
        <v>57</v>
      </c>
      <c r="M107" s="11"/>
    </row>
    <row r="108" spans="1:13" ht="14.25">
      <c r="A108" s="6">
        <v>100</v>
      </c>
      <c r="B108" s="1" t="s">
        <v>59</v>
      </c>
      <c r="C108" s="1" t="s">
        <v>60</v>
      </c>
      <c r="D108" s="44">
        <v>0.015965277777777776</v>
      </c>
      <c r="E108" s="26">
        <f t="shared" si="0"/>
        <v>0.0013304398148148147</v>
      </c>
      <c r="F108" s="1">
        <v>114</v>
      </c>
      <c r="G108" s="54"/>
      <c r="H108" s="54">
        <v>70</v>
      </c>
      <c r="I108" s="32"/>
      <c r="J108" s="1"/>
      <c r="K108" s="1" t="s">
        <v>58</v>
      </c>
      <c r="L108" s="4" t="s">
        <v>67</v>
      </c>
      <c r="M108" s="11"/>
    </row>
    <row r="109" spans="1:13" ht="14.25">
      <c r="A109" s="6">
        <v>101</v>
      </c>
      <c r="B109" s="17" t="s">
        <v>171</v>
      </c>
      <c r="C109" s="17" t="s">
        <v>133</v>
      </c>
      <c r="D109" s="46">
        <v>0.016002314814814813</v>
      </c>
      <c r="E109" s="27">
        <f t="shared" si="0"/>
        <v>0.0013335262345679012</v>
      </c>
      <c r="F109" s="17">
        <v>123</v>
      </c>
      <c r="G109" s="56">
        <v>183</v>
      </c>
      <c r="H109" s="56">
        <v>78.1</v>
      </c>
      <c r="I109" s="37"/>
      <c r="J109" s="17"/>
      <c r="K109" s="17" t="s">
        <v>105</v>
      </c>
      <c r="L109" s="3" t="s">
        <v>57</v>
      </c>
      <c r="M109" s="11"/>
    </row>
    <row r="110" spans="1:13" ht="14.25">
      <c r="A110" s="6">
        <v>102</v>
      </c>
      <c r="B110" s="1" t="s">
        <v>61</v>
      </c>
      <c r="C110" s="1"/>
      <c r="D110" s="44">
        <v>0.016050925925925927</v>
      </c>
      <c r="E110" s="26">
        <f t="shared" si="0"/>
        <v>0.0013375771604938272</v>
      </c>
      <c r="F110" s="1">
        <v>117</v>
      </c>
      <c r="G110" s="54"/>
      <c r="H110" s="54">
        <v>60.2</v>
      </c>
      <c r="I110" s="32"/>
      <c r="J110" s="1"/>
      <c r="K110" s="1" t="s">
        <v>58</v>
      </c>
      <c r="L110" s="4" t="s">
        <v>67</v>
      </c>
      <c r="M110" s="11" t="s">
        <v>287</v>
      </c>
    </row>
    <row r="111" spans="1:13" ht="14.25">
      <c r="A111" s="6">
        <v>103</v>
      </c>
      <c r="B111" s="17" t="s">
        <v>200</v>
      </c>
      <c r="C111" s="17" t="s">
        <v>165</v>
      </c>
      <c r="D111" s="46">
        <v>0.016074074074074077</v>
      </c>
      <c r="E111" s="27">
        <f t="shared" si="0"/>
        <v>0.0013395061728395065</v>
      </c>
      <c r="F111" s="17"/>
      <c r="G111" s="56"/>
      <c r="H111" s="56"/>
      <c r="I111" s="37"/>
      <c r="J111" s="17"/>
      <c r="K111" s="17" t="s">
        <v>153</v>
      </c>
      <c r="L111" s="3" t="s">
        <v>57</v>
      </c>
      <c r="M111" s="11"/>
    </row>
    <row r="112" spans="1:13" ht="14.25">
      <c r="A112" s="6">
        <v>104</v>
      </c>
      <c r="B112" s="17" t="s">
        <v>201</v>
      </c>
      <c r="C112" s="17" t="s">
        <v>127</v>
      </c>
      <c r="D112" s="46">
        <v>0.01608449074074074</v>
      </c>
      <c r="E112" s="27">
        <f t="shared" si="0"/>
        <v>0.0013403742283950616</v>
      </c>
      <c r="F112" s="17"/>
      <c r="G112" s="56"/>
      <c r="H112" s="56"/>
      <c r="I112" s="37"/>
      <c r="J112" s="17"/>
      <c r="K112" s="17" t="s">
        <v>105</v>
      </c>
      <c r="L112" s="3" t="s">
        <v>57</v>
      </c>
      <c r="M112" s="11"/>
    </row>
    <row r="113" spans="1:13" ht="14.25">
      <c r="A113" s="6">
        <v>105</v>
      </c>
      <c r="B113" s="17" t="s">
        <v>202</v>
      </c>
      <c r="C113" s="17" t="s">
        <v>203</v>
      </c>
      <c r="D113" s="46">
        <v>0.016092592592592592</v>
      </c>
      <c r="E113" s="27">
        <f t="shared" si="0"/>
        <v>0.0013410493827160494</v>
      </c>
      <c r="F113" s="17"/>
      <c r="G113" s="56"/>
      <c r="H113" s="56"/>
      <c r="I113" s="37"/>
      <c r="J113" s="17"/>
      <c r="K113" s="17" t="s">
        <v>204</v>
      </c>
      <c r="L113" s="3" t="s">
        <v>57</v>
      </c>
      <c r="M113" s="11"/>
    </row>
    <row r="114" spans="1:13" ht="14.25">
      <c r="A114" s="6">
        <v>106</v>
      </c>
      <c r="B114" s="17" t="s">
        <v>177</v>
      </c>
      <c r="C114" s="17" t="s">
        <v>131</v>
      </c>
      <c r="D114" s="46">
        <v>0.016098379629629633</v>
      </c>
      <c r="E114" s="27">
        <f t="shared" si="0"/>
        <v>0.0013415316358024695</v>
      </c>
      <c r="F114" s="17">
        <v>115</v>
      </c>
      <c r="G114" s="56">
        <v>183</v>
      </c>
      <c r="H114" s="56">
        <v>70.6</v>
      </c>
      <c r="I114" s="37">
        <v>1992</v>
      </c>
      <c r="J114" s="17"/>
      <c r="K114" s="17" t="s">
        <v>140</v>
      </c>
      <c r="L114" s="3" t="s">
        <v>57</v>
      </c>
      <c r="M114" s="11"/>
    </row>
    <row r="115" spans="1:13" ht="14.25">
      <c r="A115" s="6">
        <v>107</v>
      </c>
      <c r="B115" s="17" t="s">
        <v>205</v>
      </c>
      <c r="C115" s="17" t="s">
        <v>206</v>
      </c>
      <c r="D115" s="46">
        <v>0.016133101851851853</v>
      </c>
      <c r="E115" s="27">
        <f aca="true" t="shared" si="1" ref="E115:E145">D115/12</f>
        <v>0.0013444251543209878</v>
      </c>
      <c r="F115" s="17"/>
      <c r="G115" s="56"/>
      <c r="H115" s="56"/>
      <c r="I115" s="37"/>
      <c r="J115" s="17"/>
      <c r="K115" s="17" t="s">
        <v>117</v>
      </c>
      <c r="L115" s="3" t="s">
        <v>57</v>
      </c>
      <c r="M115" s="11"/>
    </row>
    <row r="116" spans="1:13" ht="14.25">
      <c r="A116" s="6">
        <v>108</v>
      </c>
      <c r="B116" s="15" t="s">
        <v>62</v>
      </c>
      <c r="C116" s="15" t="s">
        <v>63</v>
      </c>
      <c r="D116" s="43">
        <v>0.01619212962962963</v>
      </c>
      <c r="E116" s="25">
        <f t="shared" si="1"/>
        <v>0.001349344135802469</v>
      </c>
      <c r="F116" s="15">
        <v>120</v>
      </c>
      <c r="G116" s="55"/>
      <c r="H116" s="55">
        <v>76.5</v>
      </c>
      <c r="I116" s="36">
        <v>1988</v>
      </c>
      <c r="J116" s="15"/>
      <c r="K116" s="15" t="s">
        <v>58</v>
      </c>
      <c r="L116" s="4" t="s">
        <v>67</v>
      </c>
      <c r="M116" s="11"/>
    </row>
    <row r="117" spans="1:13" ht="14.25">
      <c r="A117" s="6">
        <v>109</v>
      </c>
      <c r="B117" s="17" t="s">
        <v>207</v>
      </c>
      <c r="C117" s="17" t="s">
        <v>165</v>
      </c>
      <c r="D117" s="46">
        <v>0.016228009259259258</v>
      </c>
      <c r="E117" s="27">
        <f t="shared" si="1"/>
        <v>0.0013523341049382716</v>
      </c>
      <c r="F117" s="17"/>
      <c r="G117" s="56"/>
      <c r="H117" s="56"/>
      <c r="I117" s="37"/>
      <c r="J117" s="17"/>
      <c r="K117" s="17" t="s">
        <v>105</v>
      </c>
      <c r="L117" s="3" t="s">
        <v>57</v>
      </c>
      <c r="M117" s="11"/>
    </row>
    <row r="118" spans="1:13" ht="14.25">
      <c r="A118" s="6">
        <v>110</v>
      </c>
      <c r="B118" s="15" t="s">
        <v>64</v>
      </c>
      <c r="C118" s="15" t="s">
        <v>65</v>
      </c>
      <c r="D118" s="43">
        <v>0.016249999999999997</v>
      </c>
      <c r="E118" s="25">
        <f t="shared" si="1"/>
        <v>0.0013541666666666665</v>
      </c>
      <c r="F118" s="15">
        <v>117</v>
      </c>
      <c r="G118" s="55"/>
      <c r="H118" s="55">
        <v>61.8</v>
      </c>
      <c r="I118" s="36"/>
      <c r="J118" s="15"/>
      <c r="K118" s="15" t="s">
        <v>58</v>
      </c>
      <c r="L118" s="4" t="s">
        <v>67</v>
      </c>
      <c r="M118" s="11"/>
    </row>
    <row r="119" spans="1:13" ht="14.25">
      <c r="A119" s="6">
        <v>111</v>
      </c>
      <c r="B119" s="17" t="s">
        <v>208</v>
      </c>
      <c r="C119" s="17" t="s">
        <v>38</v>
      </c>
      <c r="D119" s="46">
        <v>0.016269675925925927</v>
      </c>
      <c r="E119" s="27">
        <f t="shared" si="1"/>
        <v>0.001355806327160494</v>
      </c>
      <c r="F119" s="17"/>
      <c r="G119" s="56"/>
      <c r="H119" s="56"/>
      <c r="I119" s="37"/>
      <c r="J119" s="17"/>
      <c r="K119" s="17" t="s">
        <v>105</v>
      </c>
      <c r="L119" s="3" t="s">
        <v>57</v>
      </c>
      <c r="M119" s="11"/>
    </row>
    <row r="120" spans="1:13" ht="14.25">
      <c r="A120" s="6">
        <v>112</v>
      </c>
      <c r="B120" s="15" t="s">
        <v>70</v>
      </c>
      <c r="C120" s="15" t="s">
        <v>71</v>
      </c>
      <c r="D120" s="43">
        <v>0.016275462962962964</v>
      </c>
      <c r="E120" s="25">
        <f t="shared" si="1"/>
        <v>0.0013562885802469136</v>
      </c>
      <c r="F120" s="15">
        <v>118</v>
      </c>
      <c r="G120" s="55">
        <v>182</v>
      </c>
      <c r="H120" s="55">
        <v>68</v>
      </c>
      <c r="I120" s="36">
        <v>1990</v>
      </c>
      <c r="J120" s="15"/>
      <c r="K120" s="15" t="s">
        <v>80</v>
      </c>
      <c r="L120" s="4" t="s">
        <v>67</v>
      </c>
      <c r="M120" s="11"/>
    </row>
    <row r="121" spans="1:13" ht="14.25">
      <c r="A121" s="6">
        <v>113</v>
      </c>
      <c r="B121" s="17" t="s">
        <v>178</v>
      </c>
      <c r="C121" s="17" t="s">
        <v>111</v>
      </c>
      <c r="D121" s="46">
        <v>0.01627662037037037</v>
      </c>
      <c r="E121" s="27">
        <f t="shared" si="1"/>
        <v>0.0013563850308641974</v>
      </c>
      <c r="F121" s="17">
        <v>110</v>
      </c>
      <c r="G121" s="56">
        <v>179</v>
      </c>
      <c r="H121" s="56">
        <v>66.4</v>
      </c>
      <c r="I121" s="37"/>
      <c r="J121" s="17"/>
      <c r="K121" s="17" t="s">
        <v>105</v>
      </c>
      <c r="L121" s="3" t="s">
        <v>57</v>
      </c>
      <c r="M121" s="11"/>
    </row>
    <row r="122" spans="1:13" ht="14.25">
      <c r="A122" s="6">
        <v>114</v>
      </c>
      <c r="B122" s="17" t="s">
        <v>209</v>
      </c>
      <c r="C122" s="17" t="s">
        <v>127</v>
      </c>
      <c r="D122" s="46">
        <v>0.016288194444444442</v>
      </c>
      <c r="E122" s="27">
        <f t="shared" si="1"/>
        <v>0.001357349537037037</v>
      </c>
      <c r="F122" s="17"/>
      <c r="G122" s="56"/>
      <c r="H122" s="56"/>
      <c r="I122" s="37"/>
      <c r="J122" s="17"/>
      <c r="K122" s="17" t="s">
        <v>105</v>
      </c>
      <c r="L122" s="3" t="s">
        <v>57</v>
      </c>
      <c r="M122" s="11"/>
    </row>
    <row r="123" spans="1:13" ht="14.25">
      <c r="A123" s="6">
        <v>115</v>
      </c>
      <c r="B123" s="17" t="s">
        <v>210</v>
      </c>
      <c r="C123" s="17" t="s">
        <v>211</v>
      </c>
      <c r="D123" s="46">
        <v>0.01632638888888889</v>
      </c>
      <c r="E123" s="27">
        <f t="shared" si="1"/>
        <v>0.0013605324074074075</v>
      </c>
      <c r="F123" s="17"/>
      <c r="G123" s="56"/>
      <c r="H123" s="56">
        <v>77</v>
      </c>
      <c r="I123" s="37">
        <v>1994</v>
      </c>
      <c r="J123" s="17"/>
      <c r="K123" s="17" t="s">
        <v>103</v>
      </c>
      <c r="L123" s="3" t="s">
        <v>57</v>
      </c>
      <c r="M123" s="11"/>
    </row>
    <row r="124" spans="1:13" ht="14.25">
      <c r="A124" s="6">
        <v>116</v>
      </c>
      <c r="B124" s="17" t="s">
        <v>212</v>
      </c>
      <c r="C124" s="17" t="s">
        <v>213</v>
      </c>
      <c r="D124" s="46">
        <v>0.016370370370370372</v>
      </c>
      <c r="E124" s="27">
        <f t="shared" si="1"/>
        <v>0.0013641975308641976</v>
      </c>
      <c r="F124" s="17"/>
      <c r="G124" s="56"/>
      <c r="H124" s="56"/>
      <c r="I124" s="37"/>
      <c r="J124" s="17"/>
      <c r="K124" s="17" t="s">
        <v>117</v>
      </c>
      <c r="L124" s="3" t="s">
        <v>57</v>
      </c>
      <c r="M124" s="11"/>
    </row>
    <row r="125" spans="1:13" ht="14.25">
      <c r="A125" s="6">
        <v>117</v>
      </c>
      <c r="B125" s="17" t="s">
        <v>214</v>
      </c>
      <c r="C125" s="17" t="s">
        <v>79</v>
      </c>
      <c r="D125" s="46">
        <v>0.016403935185185185</v>
      </c>
      <c r="E125" s="27">
        <f t="shared" si="1"/>
        <v>0.001366994598765432</v>
      </c>
      <c r="F125" s="17"/>
      <c r="G125" s="56"/>
      <c r="H125" s="56"/>
      <c r="I125" s="37"/>
      <c r="J125" s="17"/>
      <c r="K125" s="17" t="s">
        <v>103</v>
      </c>
      <c r="L125" s="3" t="s">
        <v>57</v>
      </c>
      <c r="M125" s="11"/>
    </row>
    <row r="126" spans="1:13" ht="14.25">
      <c r="A126" s="6">
        <v>118</v>
      </c>
      <c r="B126" s="17" t="s">
        <v>215</v>
      </c>
      <c r="C126" s="17" t="s">
        <v>160</v>
      </c>
      <c r="D126" s="46">
        <v>0.016439814814814813</v>
      </c>
      <c r="E126" s="27">
        <f t="shared" si="1"/>
        <v>0.0013699845679012344</v>
      </c>
      <c r="F126" s="17"/>
      <c r="G126" s="56"/>
      <c r="H126" s="56"/>
      <c r="I126" s="37"/>
      <c r="J126" s="17"/>
      <c r="K126" s="17" t="s">
        <v>117</v>
      </c>
      <c r="L126" s="3" t="s">
        <v>57</v>
      </c>
      <c r="M126" s="11"/>
    </row>
    <row r="127" spans="1:13" ht="14.25">
      <c r="A127" s="6">
        <v>119</v>
      </c>
      <c r="B127" s="17" t="s">
        <v>179</v>
      </c>
      <c r="C127" s="17" t="s">
        <v>160</v>
      </c>
      <c r="D127" s="46">
        <v>0.016453703703703703</v>
      </c>
      <c r="E127" s="27">
        <f t="shared" si="1"/>
        <v>0.001371141975308642</v>
      </c>
      <c r="F127" s="17">
        <v>110</v>
      </c>
      <c r="G127" s="56">
        <v>189</v>
      </c>
      <c r="H127" s="56">
        <v>83</v>
      </c>
      <c r="I127" s="37"/>
      <c r="J127" s="17"/>
      <c r="K127" s="17" t="s">
        <v>140</v>
      </c>
      <c r="L127" s="3" t="s">
        <v>57</v>
      </c>
      <c r="M127" s="11"/>
    </row>
    <row r="128" spans="1:13" ht="14.25">
      <c r="A128" s="6">
        <v>120</v>
      </c>
      <c r="B128" s="17" t="s">
        <v>216</v>
      </c>
      <c r="C128" s="17" t="s">
        <v>217</v>
      </c>
      <c r="D128" s="46">
        <v>0.01648263888888889</v>
      </c>
      <c r="E128" s="27">
        <f t="shared" si="1"/>
        <v>0.001373553240740741</v>
      </c>
      <c r="F128" s="17"/>
      <c r="G128" s="56"/>
      <c r="H128" s="56"/>
      <c r="I128" s="37"/>
      <c r="J128" s="17"/>
      <c r="K128" s="17" t="s">
        <v>117</v>
      </c>
      <c r="L128" s="3" t="s">
        <v>57</v>
      </c>
      <c r="M128" s="11"/>
    </row>
    <row r="129" spans="1:13" ht="14.25">
      <c r="A129" s="6">
        <v>121</v>
      </c>
      <c r="B129" s="1" t="s">
        <v>231</v>
      </c>
      <c r="C129" s="1" t="s">
        <v>232</v>
      </c>
      <c r="D129" s="44">
        <v>0.01655324074074074</v>
      </c>
      <c r="E129" s="26">
        <f t="shared" si="1"/>
        <v>0.0013794367283950617</v>
      </c>
      <c r="F129" s="1">
        <v>110</v>
      </c>
      <c r="G129" s="54">
        <v>171</v>
      </c>
      <c r="H129" s="54">
        <v>65.6</v>
      </c>
      <c r="I129" s="32">
        <v>1985</v>
      </c>
      <c r="J129" s="1"/>
      <c r="K129" s="1" t="s">
        <v>117</v>
      </c>
      <c r="L129" s="4" t="s">
        <v>67</v>
      </c>
      <c r="M129" s="11"/>
    </row>
    <row r="130" spans="1:13" ht="14.25">
      <c r="A130" s="6">
        <v>122</v>
      </c>
      <c r="B130" s="17" t="s">
        <v>218</v>
      </c>
      <c r="C130" s="17" t="s">
        <v>219</v>
      </c>
      <c r="D130" s="46">
        <v>0.016554398148148148</v>
      </c>
      <c r="E130" s="27">
        <f t="shared" si="1"/>
        <v>0.0013795331790123456</v>
      </c>
      <c r="F130" s="17"/>
      <c r="G130" s="56"/>
      <c r="H130" s="56"/>
      <c r="I130" s="37"/>
      <c r="J130" s="17"/>
      <c r="K130" s="17" t="s">
        <v>105</v>
      </c>
      <c r="L130" s="3" t="s">
        <v>57</v>
      </c>
      <c r="M130" s="11"/>
    </row>
    <row r="131" spans="1:13" ht="14.25">
      <c r="A131" s="6">
        <v>123</v>
      </c>
      <c r="B131" s="17" t="s">
        <v>220</v>
      </c>
      <c r="C131" s="17" t="s">
        <v>196</v>
      </c>
      <c r="D131" s="46">
        <v>0.016569444444444446</v>
      </c>
      <c r="E131" s="27">
        <f t="shared" si="1"/>
        <v>0.0013807870370370371</v>
      </c>
      <c r="F131" s="17"/>
      <c r="G131" s="56"/>
      <c r="H131" s="56"/>
      <c r="I131" s="37"/>
      <c r="J131" s="17"/>
      <c r="K131" s="17" t="s">
        <v>117</v>
      </c>
      <c r="L131" s="3" t="s">
        <v>57</v>
      </c>
      <c r="M131" s="11"/>
    </row>
    <row r="132" spans="1:13" ht="14.25">
      <c r="A132" s="6">
        <v>124</v>
      </c>
      <c r="B132" s="17" t="s">
        <v>221</v>
      </c>
      <c r="C132" s="17" t="s">
        <v>222</v>
      </c>
      <c r="D132" s="46">
        <v>0.01657638888888889</v>
      </c>
      <c r="E132" s="27">
        <f t="shared" si="1"/>
        <v>0.001381365740740741</v>
      </c>
      <c r="F132" s="17"/>
      <c r="G132" s="56"/>
      <c r="H132" s="56"/>
      <c r="I132" s="37"/>
      <c r="J132" s="17"/>
      <c r="K132" s="17" t="s">
        <v>105</v>
      </c>
      <c r="L132" s="3" t="s">
        <v>57</v>
      </c>
      <c r="M132" s="11"/>
    </row>
    <row r="133" spans="1:13" ht="14.25">
      <c r="A133" s="6">
        <v>125</v>
      </c>
      <c r="B133" s="17" t="s">
        <v>223</v>
      </c>
      <c r="C133" s="17" t="s">
        <v>76</v>
      </c>
      <c r="D133" s="46">
        <v>0.01659490740740741</v>
      </c>
      <c r="E133" s="27">
        <f t="shared" si="1"/>
        <v>0.001382908950617284</v>
      </c>
      <c r="F133" s="17"/>
      <c r="G133" s="56"/>
      <c r="H133" s="56"/>
      <c r="I133" s="37"/>
      <c r="J133" s="17"/>
      <c r="K133" s="17" t="s">
        <v>105</v>
      </c>
      <c r="L133" s="3" t="s">
        <v>57</v>
      </c>
      <c r="M133" s="11"/>
    </row>
    <row r="134" spans="1:13" ht="14.25">
      <c r="A134" s="6">
        <v>126</v>
      </c>
      <c r="B134" s="17" t="s">
        <v>96</v>
      </c>
      <c r="C134" s="17" t="s">
        <v>97</v>
      </c>
      <c r="D134" s="46">
        <v>0.01661921296296296</v>
      </c>
      <c r="E134" s="27">
        <f t="shared" si="1"/>
        <v>0.0013849344135802466</v>
      </c>
      <c r="F134" s="17">
        <v>120</v>
      </c>
      <c r="G134" s="56">
        <v>172</v>
      </c>
      <c r="H134" s="56">
        <v>71</v>
      </c>
      <c r="I134" s="37">
        <v>1991</v>
      </c>
      <c r="J134" s="17"/>
      <c r="K134" s="17" t="s">
        <v>95</v>
      </c>
      <c r="L134" s="4" t="s">
        <v>67</v>
      </c>
      <c r="M134" s="11"/>
    </row>
    <row r="135" spans="1:13" ht="14.25">
      <c r="A135" s="6">
        <v>127</v>
      </c>
      <c r="B135" s="17" t="s">
        <v>224</v>
      </c>
      <c r="C135" s="17" t="s">
        <v>127</v>
      </c>
      <c r="D135" s="46">
        <v>0.01671412037037037</v>
      </c>
      <c r="E135" s="27">
        <f t="shared" si="1"/>
        <v>0.0013928433641975308</v>
      </c>
      <c r="F135" s="17"/>
      <c r="G135" s="56"/>
      <c r="H135" s="56"/>
      <c r="I135" s="37"/>
      <c r="J135" s="17"/>
      <c r="K135" s="17" t="s">
        <v>103</v>
      </c>
      <c r="L135" s="3" t="s">
        <v>57</v>
      </c>
      <c r="M135" s="11"/>
    </row>
    <row r="136" spans="1:13" ht="14.25">
      <c r="A136" s="6">
        <v>128</v>
      </c>
      <c r="B136" s="17" t="s">
        <v>262</v>
      </c>
      <c r="C136" s="17" t="s">
        <v>263</v>
      </c>
      <c r="D136" s="46">
        <v>0.016847222222222225</v>
      </c>
      <c r="E136" s="27">
        <f t="shared" si="1"/>
        <v>0.0014039351851851854</v>
      </c>
      <c r="F136" s="17">
        <v>110</v>
      </c>
      <c r="G136" s="56">
        <v>168</v>
      </c>
      <c r="H136" s="56">
        <v>65.5</v>
      </c>
      <c r="I136" s="37">
        <v>1991</v>
      </c>
      <c r="J136" s="17"/>
      <c r="K136" s="17" t="s">
        <v>140</v>
      </c>
      <c r="L136" s="4" t="s">
        <v>67</v>
      </c>
      <c r="M136" s="11"/>
    </row>
    <row r="137" spans="1:13" ht="14.25">
      <c r="A137" s="6">
        <v>129</v>
      </c>
      <c r="B137" s="17" t="s">
        <v>225</v>
      </c>
      <c r="C137" s="17" t="s">
        <v>222</v>
      </c>
      <c r="D137" s="46">
        <v>0.01696296296296296</v>
      </c>
      <c r="E137" s="27">
        <f t="shared" si="1"/>
        <v>0.00141358024691358</v>
      </c>
      <c r="F137" s="17"/>
      <c r="G137" s="56"/>
      <c r="H137" s="56"/>
      <c r="I137" s="37"/>
      <c r="J137" s="17"/>
      <c r="K137" s="17" t="s">
        <v>105</v>
      </c>
      <c r="L137" s="3" t="s">
        <v>57</v>
      </c>
      <c r="M137" s="11"/>
    </row>
    <row r="138" spans="1:13" ht="14.25">
      <c r="A138" s="6">
        <v>130</v>
      </c>
      <c r="B138" s="17" t="s">
        <v>260</v>
      </c>
      <c r="C138" s="17" t="s">
        <v>261</v>
      </c>
      <c r="D138" s="46">
        <v>0.017055555555555556</v>
      </c>
      <c r="E138" s="27">
        <f t="shared" si="1"/>
        <v>0.0014212962962962964</v>
      </c>
      <c r="F138" s="17">
        <v>110</v>
      </c>
      <c r="G138" s="56">
        <v>175</v>
      </c>
      <c r="H138" s="56">
        <v>60.2</v>
      </c>
      <c r="I138" s="37">
        <v>1991</v>
      </c>
      <c r="J138" s="17"/>
      <c r="K138" s="17" t="s">
        <v>103</v>
      </c>
      <c r="L138" s="4" t="s">
        <v>67</v>
      </c>
      <c r="M138" s="11" t="s">
        <v>287</v>
      </c>
    </row>
    <row r="139" spans="1:13" ht="14.25">
      <c r="A139" s="6">
        <v>131</v>
      </c>
      <c r="B139" s="17" t="s">
        <v>226</v>
      </c>
      <c r="C139" s="17" t="s">
        <v>222</v>
      </c>
      <c r="D139" s="46">
        <v>0.017065972222222222</v>
      </c>
      <c r="E139" s="27">
        <f t="shared" si="1"/>
        <v>0.0014221643518518518</v>
      </c>
      <c r="F139" s="17"/>
      <c r="G139" s="56"/>
      <c r="H139" s="56"/>
      <c r="I139" s="37"/>
      <c r="J139" s="17"/>
      <c r="K139" s="17" t="s">
        <v>153</v>
      </c>
      <c r="L139" s="3" t="s">
        <v>57</v>
      </c>
      <c r="M139" s="11"/>
    </row>
    <row r="140" spans="1:13" ht="14.25">
      <c r="A140" s="6">
        <v>132</v>
      </c>
      <c r="B140" s="15" t="s">
        <v>62</v>
      </c>
      <c r="C140" s="15" t="s">
        <v>66</v>
      </c>
      <c r="D140" s="43">
        <v>0.017077546296296296</v>
      </c>
      <c r="E140" s="25">
        <f t="shared" si="1"/>
        <v>0.0014231288580246913</v>
      </c>
      <c r="F140" s="15">
        <v>117</v>
      </c>
      <c r="G140" s="55"/>
      <c r="H140" s="55">
        <v>57</v>
      </c>
      <c r="I140" s="36">
        <v>1990</v>
      </c>
      <c r="J140" s="15"/>
      <c r="K140" s="15" t="s">
        <v>58</v>
      </c>
      <c r="L140" s="4" t="s">
        <v>67</v>
      </c>
      <c r="M140" s="11" t="s">
        <v>287</v>
      </c>
    </row>
    <row r="141" spans="1:13" ht="14.25">
      <c r="A141" s="6">
        <v>133</v>
      </c>
      <c r="B141" s="17" t="s">
        <v>227</v>
      </c>
      <c r="C141" s="17" t="s">
        <v>228</v>
      </c>
      <c r="D141" s="46">
        <v>0.017099537037037038</v>
      </c>
      <c r="E141" s="27">
        <f t="shared" si="1"/>
        <v>0.0014249614197530864</v>
      </c>
      <c r="F141" s="17"/>
      <c r="G141" s="56"/>
      <c r="H141" s="56"/>
      <c r="I141" s="37"/>
      <c r="J141" s="17"/>
      <c r="K141" s="17" t="s">
        <v>105</v>
      </c>
      <c r="L141" s="3" t="s">
        <v>57</v>
      </c>
      <c r="M141" s="11"/>
    </row>
    <row r="142" spans="1:13" ht="14.25">
      <c r="A142" s="6">
        <v>134</v>
      </c>
      <c r="B142" s="17" t="s">
        <v>180</v>
      </c>
      <c r="C142" s="17" t="s">
        <v>76</v>
      </c>
      <c r="D142" s="46">
        <v>0.017163194444444443</v>
      </c>
      <c r="E142" s="27">
        <f t="shared" si="1"/>
        <v>0.0014302662037037036</v>
      </c>
      <c r="F142" s="17">
        <v>120</v>
      </c>
      <c r="G142" s="56">
        <v>184</v>
      </c>
      <c r="H142" s="56">
        <v>66.4</v>
      </c>
      <c r="I142" s="37"/>
      <c r="J142" s="17"/>
      <c r="K142" s="17" t="s">
        <v>105</v>
      </c>
      <c r="L142" s="3" t="s">
        <v>57</v>
      </c>
      <c r="M142" s="11"/>
    </row>
    <row r="143" spans="1:13" ht="14.25">
      <c r="A143" s="6">
        <v>135</v>
      </c>
      <c r="B143" s="17" t="s">
        <v>70</v>
      </c>
      <c r="C143" s="17" t="s">
        <v>77</v>
      </c>
      <c r="D143" s="46">
        <v>0.01720949074074074</v>
      </c>
      <c r="E143" s="27">
        <f t="shared" si="1"/>
        <v>0.0014341242283950617</v>
      </c>
      <c r="F143" s="17">
        <v>120</v>
      </c>
      <c r="G143" s="56">
        <v>182</v>
      </c>
      <c r="H143" s="56">
        <v>68</v>
      </c>
      <c r="I143" s="37">
        <v>1992</v>
      </c>
      <c r="J143" s="17"/>
      <c r="K143" s="17" t="s">
        <v>80</v>
      </c>
      <c r="L143" s="4" t="s">
        <v>67</v>
      </c>
      <c r="M143" s="11"/>
    </row>
    <row r="144" spans="1:13" ht="14.25">
      <c r="A144" s="6">
        <v>136</v>
      </c>
      <c r="B144" s="17" t="s">
        <v>264</v>
      </c>
      <c r="C144" s="17" t="s">
        <v>265</v>
      </c>
      <c r="D144" s="46">
        <v>0.017224537037037038</v>
      </c>
      <c r="E144" s="27">
        <f t="shared" si="1"/>
        <v>0.0014353780864197533</v>
      </c>
      <c r="F144" s="17">
        <v>110</v>
      </c>
      <c r="G144" s="56">
        <v>178</v>
      </c>
      <c r="H144" s="56">
        <v>72.6</v>
      </c>
      <c r="I144" s="37">
        <v>1991</v>
      </c>
      <c r="J144" s="17"/>
      <c r="K144" s="17" t="s">
        <v>140</v>
      </c>
      <c r="L144" s="4" t="s">
        <v>67</v>
      </c>
      <c r="M144" s="11"/>
    </row>
    <row r="145" spans="1:13" ht="14.25">
      <c r="A145" s="6">
        <v>138</v>
      </c>
      <c r="B145" s="17" t="s">
        <v>271</v>
      </c>
      <c r="C145" s="17" t="s">
        <v>272</v>
      </c>
      <c r="D145" s="46">
        <v>0.017608796296296296</v>
      </c>
      <c r="E145" s="27">
        <f t="shared" si="1"/>
        <v>0.0014673996913580247</v>
      </c>
      <c r="F145" s="17"/>
      <c r="G145" s="56">
        <v>174</v>
      </c>
      <c r="H145" s="56">
        <v>61.8</v>
      </c>
      <c r="I145" s="37">
        <v>1993</v>
      </c>
      <c r="J145" s="17"/>
      <c r="K145" s="17" t="s">
        <v>140</v>
      </c>
      <c r="L145" s="4" t="s">
        <v>67</v>
      </c>
      <c r="M145" s="11"/>
    </row>
    <row r="146" spans="1:13" ht="14.25">
      <c r="A146" s="6">
        <v>139</v>
      </c>
      <c r="B146" s="17" t="s">
        <v>188</v>
      </c>
      <c r="C146" s="17" t="s">
        <v>288</v>
      </c>
      <c r="D146" s="46">
        <v>0.017689814814814814</v>
      </c>
      <c r="E146" s="27">
        <f aca="true" t="shared" si="2" ref="E146:E153">D146/12</f>
        <v>0.0014741512345679013</v>
      </c>
      <c r="F146" s="17"/>
      <c r="G146" s="56"/>
      <c r="H146" s="56"/>
      <c r="I146" s="37"/>
      <c r="J146" s="17"/>
      <c r="K146" s="17" t="s">
        <v>204</v>
      </c>
      <c r="L146" s="4" t="s">
        <v>67</v>
      </c>
      <c r="M146" s="11"/>
    </row>
    <row r="147" spans="1:13" ht="14.25">
      <c r="A147" s="6">
        <v>140</v>
      </c>
      <c r="B147" s="17" t="s">
        <v>273</v>
      </c>
      <c r="C147" s="17" t="s">
        <v>274</v>
      </c>
      <c r="D147" s="46">
        <v>0.017693287037037035</v>
      </c>
      <c r="E147" s="27">
        <f t="shared" si="2"/>
        <v>0.0014744405864197529</v>
      </c>
      <c r="F147" s="17">
        <v>110</v>
      </c>
      <c r="G147" s="56">
        <v>168</v>
      </c>
      <c r="H147" s="56">
        <v>60</v>
      </c>
      <c r="I147" s="37"/>
      <c r="J147" s="17"/>
      <c r="K147" s="17" t="s">
        <v>117</v>
      </c>
      <c r="L147" s="4" t="s">
        <v>67</v>
      </c>
      <c r="M147" s="11"/>
    </row>
    <row r="148" spans="1:13" ht="14.25">
      <c r="A148" s="6">
        <v>141</v>
      </c>
      <c r="B148" s="17" t="s">
        <v>192</v>
      </c>
      <c r="C148" s="17" t="s">
        <v>268</v>
      </c>
      <c r="D148" s="46">
        <v>0.01774189814814815</v>
      </c>
      <c r="E148" s="27">
        <f t="shared" si="2"/>
        <v>0.001478491512345679</v>
      </c>
      <c r="F148" s="17"/>
      <c r="G148" s="56"/>
      <c r="H148" s="56"/>
      <c r="I148" s="37"/>
      <c r="J148" s="17"/>
      <c r="K148" s="17" t="s">
        <v>204</v>
      </c>
      <c r="L148" s="4" t="s">
        <v>67</v>
      </c>
      <c r="M148" s="11"/>
    </row>
    <row r="149" spans="1:13" ht="14.25">
      <c r="A149" s="6">
        <v>142</v>
      </c>
      <c r="B149" s="17" t="s">
        <v>269</v>
      </c>
      <c r="C149" s="17" t="s">
        <v>270</v>
      </c>
      <c r="D149" s="46">
        <v>0.017994212962962962</v>
      </c>
      <c r="E149" s="27">
        <f t="shared" si="2"/>
        <v>0.0014995177469135802</v>
      </c>
      <c r="F149" s="17">
        <v>110</v>
      </c>
      <c r="G149" s="56">
        <v>165</v>
      </c>
      <c r="H149" s="56">
        <v>71</v>
      </c>
      <c r="I149" s="37"/>
      <c r="J149" s="17"/>
      <c r="K149" s="17" t="s">
        <v>117</v>
      </c>
      <c r="L149" s="4" t="s">
        <v>67</v>
      </c>
      <c r="M149" s="11"/>
    </row>
    <row r="150" spans="1:13" ht="14.25">
      <c r="A150" s="6">
        <v>143</v>
      </c>
      <c r="B150" s="17" t="s">
        <v>229</v>
      </c>
      <c r="C150" s="17" t="s">
        <v>189</v>
      </c>
      <c r="D150" s="46">
        <v>0.018001157407407407</v>
      </c>
      <c r="E150" s="27">
        <f t="shared" si="2"/>
        <v>0.001500096450617284</v>
      </c>
      <c r="F150" s="17"/>
      <c r="G150" s="56"/>
      <c r="H150" s="56"/>
      <c r="I150" s="37"/>
      <c r="J150" s="17"/>
      <c r="K150" s="17" t="s">
        <v>105</v>
      </c>
      <c r="L150" s="3" t="s">
        <v>57</v>
      </c>
      <c r="M150" s="11"/>
    </row>
    <row r="151" spans="1:13" ht="14.25">
      <c r="A151" s="6">
        <v>144</v>
      </c>
      <c r="B151" s="17" t="s">
        <v>230</v>
      </c>
      <c r="C151" s="17" t="s">
        <v>127</v>
      </c>
      <c r="D151" s="46">
        <v>0.01807638888888889</v>
      </c>
      <c r="E151" s="27">
        <f t="shared" si="2"/>
        <v>0.0015063657407407406</v>
      </c>
      <c r="F151" s="17"/>
      <c r="G151" s="56"/>
      <c r="H151" s="56"/>
      <c r="I151" s="37"/>
      <c r="J151" s="17"/>
      <c r="K151" s="17" t="s">
        <v>204</v>
      </c>
      <c r="L151" s="3" t="s">
        <v>57</v>
      </c>
      <c r="M151" s="11"/>
    </row>
    <row r="152" spans="1:13" ht="14.25">
      <c r="A152" s="6">
        <v>145</v>
      </c>
      <c r="B152" s="17" t="s">
        <v>266</v>
      </c>
      <c r="C152" s="17" t="s">
        <v>267</v>
      </c>
      <c r="D152" s="46">
        <v>0.018524305555555554</v>
      </c>
      <c r="E152" s="27">
        <f t="shared" si="2"/>
        <v>0.0015436921296296295</v>
      </c>
      <c r="F152" s="17"/>
      <c r="G152" s="56">
        <v>176</v>
      </c>
      <c r="H152" s="56">
        <v>66.3</v>
      </c>
      <c r="I152" s="37"/>
      <c r="J152" s="17"/>
      <c r="K152" s="17" t="s">
        <v>105</v>
      </c>
      <c r="L152" s="4" t="s">
        <v>67</v>
      </c>
      <c r="M152" s="11"/>
    </row>
    <row r="153" spans="1:13" ht="14.25">
      <c r="A153" s="6">
        <v>146</v>
      </c>
      <c r="B153" s="17" t="s">
        <v>258</v>
      </c>
      <c r="C153" s="17" t="s">
        <v>259</v>
      </c>
      <c r="D153" s="46">
        <v>0.01854050925925926</v>
      </c>
      <c r="E153" s="27">
        <f t="shared" si="2"/>
        <v>0.001545042438271605</v>
      </c>
      <c r="F153" s="17">
        <v>110</v>
      </c>
      <c r="G153" s="56">
        <v>171</v>
      </c>
      <c r="H153" s="56">
        <v>60.8</v>
      </c>
      <c r="I153" s="37"/>
      <c r="J153" s="17"/>
      <c r="K153" s="17" t="s">
        <v>153</v>
      </c>
      <c r="L153" s="4" t="s">
        <v>67</v>
      </c>
      <c r="M153" s="11"/>
    </row>
    <row r="154" spans="1:13" ht="14.25">
      <c r="A154" s="11"/>
      <c r="M154" s="11"/>
    </row>
    <row r="155" spans="1:13" ht="14.25">
      <c r="A155" s="11"/>
      <c r="M155" s="11"/>
    </row>
    <row r="156" spans="1:13" ht="14.25">
      <c r="A156" s="11"/>
      <c r="B156" s="20" t="s">
        <v>143</v>
      </c>
      <c r="C156" s="20" t="s">
        <v>119</v>
      </c>
      <c r="D156" s="49" t="s">
        <v>146</v>
      </c>
      <c r="E156" s="29"/>
      <c r="F156" s="21">
        <v>122</v>
      </c>
      <c r="G156" s="22">
        <v>191</v>
      </c>
      <c r="H156" s="22">
        <v>85.5</v>
      </c>
      <c r="I156" s="39">
        <v>1990</v>
      </c>
      <c r="J156" s="6"/>
      <c r="K156" s="6" t="s">
        <v>103</v>
      </c>
      <c r="L156" s="3" t="s">
        <v>57</v>
      </c>
      <c r="M156" s="11"/>
    </row>
    <row r="157" spans="1:13" ht="14.25">
      <c r="A157" s="11"/>
      <c r="B157" s="11" t="s">
        <v>279</v>
      </c>
      <c r="C157" s="11" t="s">
        <v>121</v>
      </c>
      <c r="D157" s="41" t="s">
        <v>233</v>
      </c>
      <c r="E157" s="24"/>
      <c r="F157" s="6"/>
      <c r="G157" s="53">
        <v>190</v>
      </c>
      <c r="H157" s="53">
        <v>91</v>
      </c>
      <c r="I157" s="34">
        <v>1991</v>
      </c>
      <c r="J157" s="14"/>
      <c r="K157" s="8" t="s">
        <v>58</v>
      </c>
      <c r="L157" s="3" t="s">
        <v>57</v>
      </c>
      <c r="M157" s="11"/>
    </row>
    <row r="158" spans="1:13" ht="14.25">
      <c r="A158" s="11"/>
      <c r="B158" s="23" t="s">
        <v>98</v>
      </c>
      <c r="C158" s="23" t="s">
        <v>99</v>
      </c>
      <c r="D158" s="50" t="s">
        <v>233</v>
      </c>
      <c r="E158" s="30"/>
      <c r="F158" s="6"/>
      <c r="G158" s="53"/>
      <c r="H158" s="53"/>
      <c r="I158" s="34"/>
      <c r="J158" s="6"/>
      <c r="K158" s="6" t="s">
        <v>95</v>
      </c>
      <c r="L158" s="3" t="s">
        <v>57</v>
      </c>
      <c r="M158" s="11"/>
    </row>
    <row r="159" spans="1:13" ht="14.25">
      <c r="A159" s="11"/>
      <c r="B159" s="23" t="s">
        <v>98</v>
      </c>
      <c r="C159" s="23" t="s">
        <v>100</v>
      </c>
      <c r="D159" s="50" t="s">
        <v>233</v>
      </c>
      <c r="E159" s="30"/>
      <c r="F159" s="6"/>
      <c r="G159" s="53"/>
      <c r="H159" s="53"/>
      <c r="I159" s="34"/>
      <c r="J159" s="6"/>
      <c r="K159" s="6" t="s">
        <v>95</v>
      </c>
      <c r="L159" s="3" t="s">
        <v>57</v>
      </c>
      <c r="M159" s="11"/>
    </row>
    <row r="160" spans="1:13" ht="14.25">
      <c r="A160" s="11"/>
      <c r="B160" s="11" t="s">
        <v>234</v>
      </c>
      <c r="C160" s="11" t="s">
        <v>36</v>
      </c>
      <c r="D160" s="41" t="s">
        <v>233</v>
      </c>
      <c r="E160" s="24"/>
      <c r="F160" s="6"/>
      <c r="G160" s="53"/>
      <c r="H160" s="53"/>
      <c r="I160" s="34"/>
      <c r="J160" s="6"/>
      <c r="K160" s="6" t="s">
        <v>69</v>
      </c>
      <c r="L160" s="3" t="s">
        <v>57</v>
      </c>
      <c r="M160" s="11"/>
    </row>
    <row r="161" spans="1:13" ht="14.25">
      <c r="A161" s="11"/>
      <c r="B161" s="11" t="s">
        <v>234</v>
      </c>
      <c r="C161" s="11" t="s">
        <v>99</v>
      </c>
      <c r="D161" s="41" t="s">
        <v>233</v>
      </c>
      <c r="E161" s="24"/>
      <c r="F161" s="6"/>
      <c r="G161" s="53"/>
      <c r="H161" s="53"/>
      <c r="I161" s="34"/>
      <c r="J161" s="6"/>
      <c r="K161" s="6" t="s">
        <v>69</v>
      </c>
      <c r="L161" s="3" t="s">
        <v>57</v>
      </c>
      <c r="M161" s="11"/>
    </row>
    <row r="162" spans="1:13" ht="14.25">
      <c r="A162" s="11"/>
      <c r="B162" s="11" t="s">
        <v>280</v>
      </c>
      <c r="C162" s="11" t="s">
        <v>268</v>
      </c>
      <c r="D162" s="41" t="s">
        <v>281</v>
      </c>
      <c r="E162" s="24"/>
      <c r="F162" s="6"/>
      <c r="G162" s="53"/>
      <c r="H162" s="53"/>
      <c r="I162" s="34">
        <v>1991</v>
      </c>
      <c r="J162" s="6"/>
      <c r="K162" s="6" t="s">
        <v>103</v>
      </c>
      <c r="L162" s="4" t="s">
        <v>67</v>
      </c>
      <c r="M162" s="11" t="s">
        <v>287</v>
      </c>
    </row>
    <row r="163" spans="1:13" ht="14.25">
      <c r="A163" s="11"/>
      <c r="B163" s="11" t="s">
        <v>282</v>
      </c>
      <c r="C163" s="11" t="s">
        <v>265</v>
      </c>
      <c r="D163" s="49" t="s">
        <v>283</v>
      </c>
      <c r="E163" s="24"/>
      <c r="F163" s="6"/>
      <c r="G163" s="53"/>
      <c r="H163" s="53"/>
      <c r="I163" s="34">
        <v>1989</v>
      </c>
      <c r="J163" s="6"/>
      <c r="K163" s="6" t="s">
        <v>103</v>
      </c>
      <c r="L163" s="4" t="s">
        <v>67</v>
      </c>
      <c r="M163" s="11"/>
    </row>
    <row r="164" spans="1:13" ht="14.25">
      <c r="A164" s="11"/>
      <c r="B164" s="11" t="s">
        <v>284</v>
      </c>
      <c r="C164" s="11" t="s">
        <v>142</v>
      </c>
      <c r="D164" s="41" t="s">
        <v>233</v>
      </c>
      <c r="E164" s="24"/>
      <c r="F164" s="6"/>
      <c r="G164" s="53"/>
      <c r="H164" s="53"/>
      <c r="I164" s="34">
        <v>1991</v>
      </c>
      <c r="J164" s="6"/>
      <c r="K164" s="6" t="s">
        <v>153</v>
      </c>
      <c r="L164" s="3" t="s">
        <v>57</v>
      </c>
      <c r="M164" s="11"/>
    </row>
    <row r="165" spans="1:13" ht="14.25">
      <c r="A165" s="11"/>
      <c r="B165" s="11"/>
      <c r="C165" s="11"/>
      <c r="D165" s="41"/>
      <c r="E165" s="24"/>
      <c r="F165" s="6"/>
      <c r="G165" s="53"/>
      <c r="H165" s="53"/>
      <c r="I165" s="34"/>
      <c r="J165" s="6"/>
      <c r="K165" s="6"/>
      <c r="L165" s="6"/>
      <c r="M165" s="11"/>
    </row>
    <row r="166" spans="1:13" ht="14.25">
      <c r="A166" s="11"/>
      <c r="B166" s="11"/>
      <c r="C166" s="11"/>
      <c r="D166" s="41"/>
      <c r="E166" s="24"/>
      <c r="F166" s="6"/>
      <c r="G166" s="53"/>
      <c r="H166" s="53"/>
      <c r="I166" s="34"/>
      <c r="J166" s="6"/>
      <c r="K166" s="6"/>
      <c r="L166" s="6"/>
      <c r="M166" s="11"/>
    </row>
    <row r="167" spans="1:13" ht="14.25">
      <c r="A167" s="11"/>
      <c r="B167" s="11"/>
      <c r="C167" s="11"/>
      <c r="D167" s="41"/>
      <c r="E167" s="24"/>
      <c r="F167" s="6"/>
      <c r="G167" s="53"/>
      <c r="H167" s="53"/>
      <c r="I167" s="34"/>
      <c r="J167" s="6"/>
      <c r="K167" s="6"/>
      <c r="L167" s="6"/>
      <c r="M167" s="11"/>
    </row>
    <row r="168" spans="1:13" ht="14.25">
      <c r="A168" s="11"/>
      <c r="B168" s="11"/>
      <c r="C168" s="11"/>
      <c r="D168" s="41"/>
      <c r="E168" s="24"/>
      <c r="F168" s="6"/>
      <c r="G168" s="53"/>
      <c r="H168" s="53"/>
      <c r="I168" s="34"/>
      <c r="J168" s="6"/>
      <c r="K168" s="6"/>
      <c r="L168" s="6"/>
      <c r="M168" s="11"/>
    </row>
    <row r="169" spans="1:13" ht="14.25">
      <c r="A169" s="11"/>
      <c r="B169" s="11"/>
      <c r="C169" s="11"/>
      <c r="D169" s="41"/>
      <c r="E169" s="24"/>
      <c r="F169" s="6"/>
      <c r="G169" s="53"/>
      <c r="H169" s="53"/>
      <c r="I169" s="34"/>
      <c r="J169" s="6"/>
      <c r="K169" s="6"/>
      <c r="L169" s="6"/>
      <c r="M169" s="11"/>
    </row>
    <row r="170" spans="1:13" ht="14.25">
      <c r="A170" s="11"/>
      <c r="B170" s="11"/>
      <c r="C170" s="11"/>
      <c r="D170" s="41"/>
      <c r="E170" s="24"/>
      <c r="F170" s="6"/>
      <c r="G170" s="53"/>
      <c r="H170" s="53"/>
      <c r="I170" s="34"/>
      <c r="J170" s="6"/>
      <c r="K170" s="6"/>
      <c r="L170" s="6"/>
      <c r="M170" s="11"/>
    </row>
    <row r="171" spans="1:13" ht="14.25">
      <c r="A171" s="11"/>
      <c r="B171" s="11"/>
      <c r="C171" s="11"/>
      <c r="D171" s="41"/>
      <c r="E171" s="24"/>
      <c r="F171" s="6"/>
      <c r="G171" s="53"/>
      <c r="H171" s="53"/>
      <c r="I171" s="34"/>
      <c r="J171" s="6"/>
      <c r="K171" s="6"/>
      <c r="L171" s="6"/>
      <c r="M171" s="11"/>
    </row>
    <row r="172" spans="1:13" ht="14.25">
      <c r="A172" s="11"/>
      <c r="B172" s="11"/>
      <c r="C172" s="11"/>
      <c r="D172" s="41"/>
      <c r="E172" s="24"/>
      <c r="F172" s="6"/>
      <c r="G172" s="53"/>
      <c r="H172" s="53"/>
      <c r="I172" s="34"/>
      <c r="J172" s="6"/>
      <c r="K172" s="6"/>
      <c r="L172" s="6"/>
      <c r="M172" s="11"/>
    </row>
    <row r="173" spans="1:13" ht="14.25">
      <c r="A173" s="11"/>
      <c r="B173" s="11"/>
      <c r="C173" s="11"/>
      <c r="D173" s="41"/>
      <c r="E173" s="24"/>
      <c r="F173" s="6"/>
      <c r="G173" s="53"/>
      <c r="H173" s="53"/>
      <c r="I173" s="34"/>
      <c r="J173" s="6"/>
      <c r="K173" s="6"/>
      <c r="L173" s="6"/>
      <c r="M173" s="11"/>
    </row>
    <row r="174" spans="1:13" ht="14.25">
      <c r="A174" s="11"/>
      <c r="B174" s="11"/>
      <c r="C174" s="11"/>
      <c r="D174" s="41"/>
      <c r="E174" s="24"/>
      <c r="F174" s="6"/>
      <c r="G174" s="53"/>
      <c r="H174" s="53"/>
      <c r="I174" s="34"/>
      <c r="J174" s="6"/>
      <c r="K174" s="6"/>
      <c r="L174" s="6"/>
      <c r="M174" s="11"/>
    </row>
    <row r="175" spans="1:13" ht="14.25">
      <c r="A175" s="11"/>
      <c r="B175" s="11"/>
      <c r="C175" s="11"/>
      <c r="D175" s="41"/>
      <c r="E175" s="24"/>
      <c r="F175" s="6"/>
      <c r="G175" s="53"/>
      <c r="H175" s="53"/>
      <c r="I175" s="34"/>
      <c r="J175" s="6"/>
      <c r="K175" s="6"/>
      <c r="L175" s="6"/>
      <c r="M175" s="11"/>
    </row>
    <row r="176" spans="1:13" ht="14.25">
      <c r="A176" s="11"/>
      <c r="B176" s="11"/>
      <c r="C176" s="11"/>
      <c r="D176" s="41"/>
      <c r="E176" s="24"/>
      <c r="F176" s="6"/>
      <c r="G176" s="53"/>
      <c r="H176" s="53"/>
      <c r="I176" s="34"/>
      <c r="J176" s="6"/>
      <c r="K176" s="6"/>
      <c r="L176" s="6"/>
      <c r="M176" s="11"/>
    </row>
    <row r="177" spans="1:13" ht="14.25">
      <c r="A177" s="11"/>
      <c r="B177" s="11"/>
      <c r="C177" s="11"/>
      <c r="D177" s="41"/>
      <c r="E177" s="24"/>
      <c r="F177" s="6"/>
      <c r="G177" s="53"/>
      <c r="H177" s="53"/>
      <c r="I177" s="34"/>
      <c r="J177" s="6"/>
      <c r="K177" s="6"/>
      <c r="L177" s="6"/>
      <c r="M177" s="11"/>
    </row>
    <row r="178" spans="1:13" ht="14.25">
      <c r="A178" s="11"/>
      <c r="B178" s="11"/>
      <c r="C178" s="11"/>
      <c r="D178" s="41"/>
      <c r="E178" s="24"/>
      <c r="F178" s="6"/>
      <c r="G178" s="53"/>
      <c r="H178" s="53"/>
      <c r="I178" s="34"/>
      <c r="J178" s="6"/>
      <c r="K178" s="6"/>
      <c r="L178" s="6"/>
      <c r="M178" s="11"/>
    </row>
    <row r="179" spans="1:13" ht="14.25">
      <c r="A179" s="11"/>
      <c r="B179" s="11"/>
      <c r="C179" s="11"/>
      <c r="D179" s="41"/>
      <c r="E179" s="24"/>
      <c r="F179" s="6"/>
      <c r="G179" s="53"/>
      <c r="H179" s="53"/>
      <c r="I179" s="34"/>
      <c r="J179" s="6"/>
      <c r="K179" s="6"/>
      <c r="L179" s="6"/>
      <c r="M179" s="11"/>
    </row>
    <row r="180" spans="1:13" ht="14.25">
      <c r="A180" s="11"/>
      <c r="B180" s="11"/>
      <c r="C180" s="11"/>
      <c r="D180" s="41"/>
      <c r="E180" s="24"/>
      <c r="F180" s="6"/>
      <c r="G180" s="53"/>
      <c r="H180" s="53"/>
      <c r="I180" s="34"/>
      <c r="J180" s="6"/>
      <c r="K180" s="6"/>
      <c r="L180" s="6"/>
      <c r="M180" s="11"/>
    </row>
    <row r="181" spans="1:13" ht="14.25">
      <c r="A181" s="11"/>
      <c r="B181" s="11"/>
      <c r="C181" s="11"/>
      <c r="D181" s="41"/>
      <c r="E181" s="24"/>
      <c r="F181" s="6"/>
      <c r="G181" s="53"/>
      <c r="H181" s="53"/>
      <c r="I181" s="34"/>
      <c r="J181" s="6"/>
      <c r="K181" s="6"/>
      <c r="L181" s="6"/>
      <c r="M181" s="11"/>
    </row>
    <row r="182" spans="1:13" ht="14.25">
      <c r="A182" s="11"/>
      <c r="B182" s="11"/>
      <c r="C182" s="11"/>
      <c r="D182" s="41"/>
      <c r="E182" s="24"/>
      <c r="F182" s="6"/>
      <c r="G182" s="53"/>
      <c r="H182" s="53"/>
      <c r="I182" s="34"/>
      <c r="J182" s="6"/>
      <c r="K182" s="6"/>
      <c r="L182" s="6"/>
      <c r="M182" s="11"/>
    </row>
    <row r="183" spans="1:13" ht="14.25">
      <c r="A183" s="11"/>
      <c r="B183" s="11"/>
      <c r="C183" s="11"/>
      <c r="D183" s="41"/>
      <c r="E183" s="24"/>
      <c r="F183" s="6"/>
      <c r="G183" s="53"/>
      <c r="H183" s="53"/>
      <c r="I183" s="34"/>
      <c r="J183" s="6"/>
      <c r="K183" s="6"/>
      <c r="L183" s="6"/>
      <c r="M183" s="11"/>
    </row>
    <row r="184" spans="1:13" ht="14.25">
      <c r="A184" s="11"/>
      <c r="B184" s="11"/>
      <c r="C184" s="11"/>
      <c r="D184" s="41"/>
      <c r="E184" s="24"/>
      <c r="F184" s="6"/>
      <c r="G184" s="53"/>
      <c r="H184" s="53"/>
      <c r="I184" s="34"/>
      <c r="J184" s="6"/>
      <c r="K184" s="6"/>
      <c r="L184" s="6"/>
      <c r="M184" s="11"/>
    </row>
    <row r="185" spans="1:13" ht="14.25">
      <c r="A185" s="11"/>
      <c r="B185" s="11"/>
      <c r="C185" s="11"/>
      <c r="D185" s="41"/>
      <c r="E185" s="24"/>
      <c r="F185" s="6"/>
      <c r="G185" s="53"/>
      <c r="H185" s="53"/>
      <c r="I185" s="34"/>
      <c r="J185" s="6"/>
      <c r="K185" s="6"/>
      <c r="L185" s="6"/>
      <c r="M185" s="11"/>
    </row>
    <row r="186" spans="1:13" ht="14.25">
      <c r="A186" s="11"/>
      <c r="B186" s="11"/>
      <c r="C186" s="11"/>
      <c r="D186" s="41"/>
      <c r="E186" s="24"/>
      <c r="F186" s="6"/>
      <c r="G186" s="53"/>
      <c r="H186" s="53"/>
      <c r="I186" s="34"/>
      <c r="J186" s="6"/>
      <c r="K186" s="6"/>
      <c r="L186" s="6"/>
      <c r="M186" s="11"/>
    </row>
    <row r="187" spans="1:13" ht="14.25">
      <c r="A187" s="11"/>
      <c r="B187" s="11"/>
      <c r="C187" s="11"/>
      <c r="D187" s="41"/>
      <c r="E187" s="24"/>
      <c r="F187" s="6"/>
      <c r="G187" s="53"/>
      <c r="H187" s="53"/>
      <c r="I187" s="34"/>
      <c r="J187" s="6"/>
      <c r="K187" s="6"/>
      <c r="L187" s="6"/>
      <c r="M187" s="11"/>
    </row>
    <row r="188" spans="1:13" ht="14.25">
      <c r="A188" s="11"/>
      <c r="B188" s="11"/>
      <c r="C188" s="11"/>
      <c r="D188" s="51"/>
      <c r="E188" s="31"/>
      <c r="F188" s="11"/>
      <c r="G188" s="52"/>
      <c r="H188" s="52"/>
      <c r="I188" s="35"/>
      <c r="J188" s="11"/>
      <c r="K188" s="11"/>
      <c r="L188" s="11"/>
      <c r="M188" s="11"/>
    </row>
    <row r="189" spans="1:13" ht="14.25">
      <c r="A189" s="11"/>
      <c r="B189" s="11"/>
      <c r="C189" s="11"/>
      <c r="D189" s="51"/>
      <c r="E189" s="31"/>
      <c r="F189" s="11"/>
      <c r="G189" s="52"/>
      <c r="H189" s="52"/>
      <c r="I189" s="35"/>
      <c r="J189" s="11"/>
      <c r="K189" s="11"/>
      <c r="L189" s="11"/>
      <c r="M189" s="11"/>
    </row>
    <row r="190" spans="1:13" ht="14.25">
      <c r="A190" s="11"/>
      <c r="B190" s="11"/>
      <c r="C190" s="11"/>
      <c r="D190" s="51"/>
      <c r="E190" s="31"/>
      <c r="F190" s="11"/>
      <c r="G190" s="52"/>
      <c r="H190" s="52"/>
      <c r="I190" s="35"/>
      <c r="J190" s="11"/>
      <c r="K190" s="11"/>
      <c r="L190" s="11"/>
      <c r="M190" s="11"/>
    </row>
    <row r="191" spans="1:13" ht="14.25">
      <c r="A191" s="11"/>
      <c r="B191" s="11"/>
      <c r="C191" s="11"/>
      <c r="D191" s="51"/>
      <c r="E191" s="31"/>
      <c r="F191" s="11"/>
      <c r="G191" s="52"/>
      <c r="H191" s="52"/>
      <c r="I191" s="35"/>
      <c r="J191" s="11"/>
      <c r="K191" s="11"/>
      <c r="L191" s="11"/>
      <c r="M191" s="11"/>
    </row>
    <row r="192" spans="1:13" ht="14.25">
      <c r="A192" s="11"/>
      <c r="B192" s="11"/>
      <c r="C192" s="11"/>
      <c r="D192" s="51"/>
      <c r="E192" s="31"/>
      <c r="F192" s="11"/>
      <c r="G192" s="52"/>
      <c r="H192" s="52"/>
      <c r="I192" s="35"/>
      <c r="J192" s="11"/>
      <c r="K192" s="11"/>
      <c r="L192" s="11"/>
      <c r="M192" s="11"/>
    </row>
    <row r="193" spans="1:13" ht="14.25">
      <c r="A193" s="11"/>
      <c r="B193" s="11"/>
      <c r="C193" s="11"/>
      <c r="D193" s="51"/>
      <c r="E193" s="31"/>
      <c r="F193" s="11"/>
      <c r="G193" s="52"/>
      <c r="H193" s="52"/>
      <c r="I193" s="35"/>
      <c r="J193" s="11"/>
      <c r="K193" s="11"/>
      <c r="L193" s="11"/>
      <c r="M193" s="11"/>
    </row>
    <row r="194" spans="1:13" ht="14.25">
      <c r="A194" s="11"/>
      <c r="B194" s="11"/>
      <c r="C194" s="11"/>
      <c r="D194" s="51"/>
      <c r="E194" s="31"/>
      <c r="F194" s="11"/>
      <c r="G194" s="52"/>
      <c r="H194" s="52"/>
      <c r="I194" s="35"/>
      <c r="J194" s="11"/>
      <c r="K194" s="11"/>
      <c r="L194" s="11"/>
      <c r="M194" s="11"/>
    </row>
    <row r="195" spans="1:13" ht="14.25">
      <c r="A195" s="11"/>
      <c r="B195" s="11"/>
      <c r="C195" s="11"/>
      <c r="D195" s="51"/>
      <c r="E195" s="31"/>
      <c r="F195" s="11"/>
      <c r="G195" s="52"/>
      <c r="H195" s="52"/>
      <c r="I195" s="35"/>
      <c r="J195" s="11"/>
      <c r="K195" s="11"/>
      <c r="L195" s="11"/>
      <c r="M195" s="11"/>
    </row>
    <row r="196" spans="1:13" ht="14.25">
      <c r="A196" s="11"/>
      <c r="B196" s="11"/>
      <c r="C196" s="11"/>
      <c r="D196" s="51"/>
      <c r="E196" s="31"/>
      <c r="F196" s="11"/>
      <c r="G196" s="52"/>
      <c r="H196" s="52"/>
      <c r="I196" s="35"/>
      <c r="J196" s="11"/>
      <c r="K196" s="11"/>
      <c r="L196" s="11"/>
      <c r="M196" s="11"/>
    </row>
    <row r="197" spans="1:13" ht="14.25">
      <c r="A197" s="11"/>
      <c r="B197" s="11"/>
      <c r="C197" s="11"/>
      <c r="D197" s="51"/>
      <c r="E197" s="31"/>
      <c r="F197" s="11"/>
      <c r="G197" s="52"/>
      <c r="H197" s="52"/>
      <c r="I197" s="35"/>
      <c r="J197" s="11"/>
      <c r="K197" s="11"/>
      <c r="L197" s="11"/>
      <c r="M197" s="11"/>
    </row>
    <row r="198" spans="1:13" ht="14.25">
      <c r="A198" s="11"/>
      <c r="B198" s="11"/>
      <c r="C198" s="11"/>
      <c r="D198" s="51"/>
      <c r="E198" s="31"/>
      <c r="F198" s="11"/>
      <c r="G198" s="52"/>
      <c r="H198" s="52"/>
      <c r="I198" s="35"/>
      <c r="J198" s="11"/>
      <c r="K198" s="11"/>
      <c r="L198" s="11"/>
      <c r="M198" s="11"/>
    </row>
    <row r="199" spans="1:13" ht="14.25">
      <c r="A199" s="11"/>
      <c r="B199" s="11"/>
      <c r="C199" s="11"/>
      <c r="D199" s="51"/>
      <c r="E199" s="31"/>
      <c r="F199" s="11"/>
      <c r="G199" s="52"/>
      <c r="H199" s="52"/>
      <c r="I199" s="35"/>
      <c r="J199" s="11"/>
      <c r="K199" s="11"/>
      <c r="L199" s="11"/>
      <c r="M199" s="11"/>
    </row>
    <row r="200" spans="1:13" ht="14.25">
      <c r="A200" s="11"/>
      <c r="B200" s="11"/>
      <c r="C200" s="11"/>
      <c r="D200" s="51"/>
      <c r="E200" s="31"/>
      <c r="F200" s="11"/>
      <c r="G200" s="52"/>
      <c r="H200" s="52"/>
      <c r="I200" s="35"/>
      <c r="J200" s="11"/>
      <c r="K200" s="11"/>
      <c r="L200" s="11"/>
      <c r="M200" s="11"/>
    </row>
    <row r="201" spans="1:13" ht="14.25">
      <c r="A201" s="11"/>
      <c r="B201" s="11"/>
      <c r="C201" s="11"/>
      <c r="D201" s="51"/>
      <c r="E201" s="31"/>
      <c r="F201" s="11"/>
      <c r="G201" s="52"/>
      <c r="H201" s="52"/>
      <c r="I201" s="35"/>
      <c r="J201" s="11"/>
      <c r="K201" s="11"/>
      <c r="L201" s="11"/>
      <c r="M201" s="11"/>
    </row>
    <row r="202" spans="1:13" ht="14.25">
      <c r="A202" s="11"/>
      <c r="B202" s="11"/>
      <c r="C202" s="11"/>
      <c r="D202" s="51"/>
      <c r="E202" s="31"/>
      <c r="F202" s="11"/>
      <c r="G202" s="52"/>
      <c r="H202" s="52"/>
      <c r="I202" s="35"/>
      <c r="J202" s="11"/>
      <c r="K202" s="11"/>
      <c r="L202" s="11"/>
      <c r="M202" s="11"/>
    </row>
    <row r="203" spans="1:13" ht="14.25">
      <c r="A203" s="11"/>
      <c r="B203" s="11"/>
      <c r="C203" s="11"/>
      <c r="D203" s="51"/>
      <c r="E203" s="31"/>
      <c r="F203" s="11"/>
      <c r="G203" s="52"/>
      <c r="H203" s="52"/>
      <c r="I203" s="35"/>
      <c r="J203" s="11"/>
      <c r="K203" s="11"/>
      <c r="L203" s="11"/>
      <c r="M203" s="11"/>
    </row>
    <row r="204" spans="1:13" ht="14.25">
      <c r="A204" s="11"/>
      <c r="B204" s="11"/>
      <c r="C204" s="11"/>
      <c r="D204" s="51"/>
      <c r="E204" s="31"/>
      <c r="F204" s="11"/>
      <c r="G204" s="52"/>
      <c r="H204" s="52"/>
      <c r="I204" s="35"/>
      <c r="J204" s="11"/>
      <c r="K204" s="11"/>
      <c r="L204" s="11"/>
      <c r="M204" s="11"/>
    </row>
    <row r="205" spans="1:13" ht="14.25">
      <c r="A205" s="11"/>
      <c r="B205" s="11"/>
      <c r="C205" s="11"/>
      <c r="D205" s="51"/>
      <c r="E205" s="31"/>
      <c r="F205" s="11"/>
      <c r="G205" s="52"/>
      <c r="H205" s="52"/>
      <c r="I205" s="35"/>
      <c r="J205" s="11"/>
      <c r="K205" s="11"/>
      <c r="L205" s="11"/>
      <c r="M205" s="11"/>
    </row>
    <row r="206" spans="1:13" ht="14.25">
      <c r="A206" s="11"/>
      <c r="B206" s="11"/>
      <c r="C206" s="11"/>
      <c r="D206" s="51"/>
      <c r="E206" s="31"/>
      <c r="F206" s="11"/>
      <c r="G206" s="52"/>
      <c r="H206" s="52"/>
      <c r="I206" s="35"/>
      <c r="J206" s="11"/>
      <c r="K206" s="11"/>
      <c r="L206" s="11"/>
      <c r="M206" s="11"/>
    </row>
    <row r="207" spans="1:13" ht="14.25">
      <c r="A207" s="11"/>
      <c r="B207" s="11"/>
      <c r="C207" s="11"/>
      <c r="D207" s="51"/>
      <c r="E207" s="31"/>
      <c r="F207" s="11"/>
      <c r="G207" s="52"/>
      <c r="H207" s="52"/>
      <c r="I207" s="35"/>
      <c r="J207" s="11"/>
      <c r="K207" s="11"/>
      <c r="L207" s="11"/>
      <c r="M207" s="11"/>
    </row>
    <row r="208" spans="1:13" ht="14.25">
      <c r="A208" s="11"/>
      <c r="B208" s="11"/>
      <c r="C208" s="11"/>
      <c r="D208" s="51"/>
      <c r="E208" s="31"/>
      <c r="F208" s="11"/>
      <c r="G208" s="52"/>
      <c r="H208" s="52"/>
      <c r="I208" s="35"/>
      <c r="J208" s="11"/>
      <c r="K208" s="11"/>
      <c r="L208" s="11"/>
      <c r="M208" s="11"/>
    </row>
    <row r="209" spans="1:13" ht="14.25">
      <c r="A209" s="11"/>
      <c r="B209" s="11"/>
      <c r="C209" s="11"/>
      <c r="D209" s="51"/>
      <c r="E209" s="31"/>
      <c r="F209" s="11"/>
      <c r="G209" s="52"/>
      <c r="H209" s="52"/>
      <c r="I209" s="35"/>
      <c r="J209" s="11"/>
      <c r="K209" s="11"/>
      <c r="L209" s="11"/>
      <c r="M209" s="11"/>
    </row>
    <row r="210" spans="1:13" ht="14.25">
      <c r="A210" s="11"/>
      <c r="B210" s="11"/>
      <c r="C210" s="11"/>
      <c r="D210" s="51"/>
      <c r="E210" s="31"/>
      <c r="F210" s="11"/>
      <c r="G210" s="52"/>
      <c r="H210" s="52"/>
      <c r="I210" s="35"/>
      <c r="J210" s="11"/>
      <c r="K210" s="11"/>
      <c r="L210" s="11"/>
      <c r="M210" s="11"/>
    </row>
    <row r="211" spans="1:13" ht="14.25">
      <c r="A211" s="11"/>
      <c r="B211" s="11"/>
      <c r="C211" s="11"/>
      <c r="D211" s="51"/>
      <c r="E211" s="31"/>
      <c r="F211" s="11"/>
      <c r="G211" s="52"/>
      <c r="H211" s="52"/>
      <c r="I211" s="35"/>
      <c r="J211" s="11"/>
      <c r="K211" s="11"/>
      <c r="L211" s="11"/>
      <c r="M211" s="11"/>
    </row>
    <row r="212" spans="1:13" ht="14.25">
      <c r="A212" s="11"/>
      <c r="B212" s="11"/>
      <c r="C212" s="11"/>
      <c r="D212" s="51"/>
      <c r="E212" s="31"/>
      <c r="F212" s="11"/>
      <c r="G212" s="52"/>
      <c r="H212" s="52"/>
      <c r="I212" s="35"/>
      <c r="J212" s="11"/>
      <c r="K212" s="11"/>
      <c r="L212" s="11"/>
      <c r="M212" s="11"/>
    </row>
    <row r="213" spans="1:13" ht="14.25">
      <c r="A213" s="11"/>
      <c r="B213" s="11"/>
      <c r="C213" s="11"/>
      <c r="D213" s="51"/>
      <c r="E213" s="31"/>
      <c r="F213" s="11"/>
      <c r="G213" s="52"/>
      <c r="H213" s="52"/>
      <c r="I213" s="35"/>
      <c r="J213" s="11"/>
      <c r="K213" s="11"/>
      <c r="L213" s="11"/>
      <c r="M213" s="11"/>
    </row>
    <row r="214" spans="1:13" ht="14.25">
      <c r="A214" s="11"/>
      <c r="B214" s="11"/>
      <c r="C214" s="11"/>
      <c r="D214" s="51"/>
      <c r="E214" s="31"/>
      <c r="F214" s="11"/>
      <c r="G214" s="52"/>
      <c r="H214" s="52"/>
      <c r="I214" s="35"/>
      <c r="J214" s="11"/>
      <c r="K214" s="11"/>
      <c r="L214" s="11"/>
      <c r="M214" s="11"/>
    </row>
    <row r="215" spans="1:13" ht="14.25">
      <c r="A215" s="11"/>
      <c r="B215" s="11"/>
      <c r="C215" s="11"/>
      <c r="D215" s="51"/>
      <c r="E215" s="31"/>
      <c r="F215" s="11"/>
      <c r="G215" s="52"/>
      <c r="H215" s="52"/>
      <c r="I215" s="35"/>
      <c r="J215" s="11"/>
      <c r="K215" s="11"/>
      <c r="L215" s="11"/>
      <c r="M215" s="11"/>
    </row>
    <row r="216" spans="1:13" ht="14.25">
      <c r="A216" s="11"/>
      <c r="B216" s="11"/>
      <c r="C216" s="11"/>
      <c r="D216" s="51"/>
      <c r="E216" s="31"/>
      <c r="F216" s="11"/>
      <c r="G216" s="52"/>
      <c r="H216" s="52"/>
      <c r="I216" s="35"/>
      <c r="J216" s="11"/>
      <c r="K216" s="11"/>
      <c r="L216" s="11"/>
      <c r="M216" s="11"/>
    </row>
    <row r="217" spans="1:13" ht="14.25">
      <c r="A217" s="11"/>
      <c r="B217" s="11"/>
      <c r="C217" s="11"/>
      <c r="D217" s="51"/>
      <c r="E217" s="31"/>
      <c r="F217" s="11"/>
      <c r="G217" s="52"/>
      <c r="H217" s="52"/>
      <c r="I217" s="35"/>
      <c r="J217" s="11"/>
      <c r="K217" s="11"/>
      <c r="L217" s="11"/>
      <c r="M217" s="11"/>
    </row>
    <row r="218" spans="1:13" ht="14.25">
      <c r="A218" s="11"/>
      <c r="B218" s="11"/>
      <c r="C218" s="11"/>
      <c r="D218" s="51"/>
      <c r="E218" s="31"/>
      <c r="F218" s="11"/>
      <c r="G218" s="52"/>
      <c r="H218" s="52"/>
      <c r="I218" s="35"/>
      <c r="J218" s="11"/>
      <c r="K218" s="11"/>
      <c r="L218" s="11"/>
      <c r="M218" s="11"/>
    </row>
    <row r="219" spans="1:13" ht="14.25">
      <c r="A219" s="11"/>
      <c r="B219" s="11"/>
      <c r="C219" s="11"/>
      <c r="D219" s="51"/>
      <c r="E219" s="31"/>
      <c r="F219" s="11"/>
      <c r="G219" s="52"/>
      <c r="H219" s="52"/>
      <c r="I219" s="35"/>
      <c r="J219" s="11"/>
      <c r="K219" s="11"/>
      <c r="L219" s="11"/>
      <c r="M219" s="11"/>
    </row>
    <row r="220" spans="1:13" ht="14.25">
      <c r="A220" s="11"/>
      <c r="B220" s="11"/>
      <c r="C220" s="11"/>
      <c r="D220" s="51"/>
      <c r="E220" s="31"/>
      <c r="F220" s="11"/>
      <c r="G220" s="52"/>
      <c r="H220" s="52"/>
      <c r="I220" s="35"/>
      <c r="J220" s="11"/>
      <c r="K220" s="11"/>
      <c r="L220" s="11"/>
      <c r="M220" s="11"/>
    </row>
    <row r="221" spans="1:13" ht="14.25">
      <c r="A221" s="11"/>
      <c r="B221" s="11"/>
      <c r="C221" s="11"/>
      <c r="D221" s="51"/>
      <c r="E221" s="31"/>
      <c r="F221" s="11"/>
      <c r="G221" s="52"/>
      <c r="H221" s="52"/>
      <c r="I221" s="35"/>
      <c r="J221" s="11"/>
      <c r="K221" s="11"/>
      <c r="L221" s="11"/>
      <c r="M221" s="11"/>
    </row>
    <row r="222" spans="1:13" ht="14.25">
      <c r="A222" s="11"/>
      <c r="B222" s="11"/>
      <c r="C222" s="11"/>
      <c r="D222" s="51"/>
      <c r="E222" s="31"/>
      <c r="F222" s="11"/>
      <c r="G222" s="52"/>
      <c r="H222" s="52"/>
      <c r="I222" s="35"/>
      <c r="J222" s="11"/>
      <c r="K222" s="11"/>
      <c r="L222" s="11"/>
      <c r="M222" s="11"/>
    </row>
    <row r="223" spans="1:13" ht="14.25">
      <c r="A223" s="11"/>
      <c r="B223" s="11"/>
      <c r="C223" s="11"/>
      <c r="D223" s="51"/>
      <c r="E223" s="31"/>
      <c r="F223" s="11"/>
      <c r="G223" s="52"/>
      <c r="H223" s="52"/>
      <c r="I223" s="35"/>
      <c r="J223" s="11"/>
      <c r="K223" s="11"/>
      <c r="L223" s="11"/>
      <c r="M223" s="11"/>
    </row>
    <row r="224" spans="1:13" ht="14.25">
      <c r="A224" s="11"/>
      <c r="B224" s="11"/>
      <c r="C224" s="11"/>
      <c r="D224" s="51"/>
      <c r="E224" s="31"/>
      <c r="F224" s="11"/>
      <c r="G224" s="52"/>
      <c r="H224" s="52"/>
      <c r="I224" s="35"/>
      <c r="J224" s="11"/>
      <c r="K224" s="11"/>
      <c r="L224" s="11"/>
      <c r="M224" s="11"/>
    </row>
    <row r="225" spans="1:13" ht="14.25">
      <c r="A225" s="11"/>
      <c r="B225" s="11"/>
      <c r="C225" s="11"/>
      <c r="D225" s="51"/>
      <c r="E225" s="31"/>
      <c r="F225" s="11"/>
      <c r="G225" s="52"/>
      <c r="H225" s="52"/>
      <c r="I225" s="35"/>
      <c r="J225" s="11"/>
      <c r="K225" s="11"/>
      <c r="L225" s="11"/>
      <c r="M225" s="11"/>
    </row>
    <row r="226" spans="1:13" ht="14.25">
      <c r="A226" s="11"/>
      <c r="B226" s="11"/>
      <c r="C226" s="11"/>
      <c r="D226" s="51"/>
      <c r="E226" s="31"/>
      <c r="F226" s="11"/>
      <c r="G226" s="52"/>
      <c r="H226" s="52"/>
      <c r="I226" s="35"/>
      <c r="J226" s="11"/>
      <c r="K226" s="11"/>
      <c r="L226" s="11"/>
      <c r="M226" s="11"/>
    </row>
    <row r="227" spans="1:13" ht="14.25">
      <c r="A227" s="11"/>
      <c r="B227" s="11"/>
      <c r="C227" s="11"/>
      <c r="D227" s="51"/>
      <c r="E227" s="31"/>
      <c r="F227" s="11"/>
      <c r="G227" s="52"/>
      <c r="H227" s="52"/>
      <c r="I227" s="35"/>
      <c r="J227" s="11"/>
      <c r="K227" s="11"/>
      <c r="L227" s="11"/>
      <c r="M227" s="11"/>
    </row>
    <row r="228" spans="1:13" ht="14.25">
      <c r="A228" s="11"/>
      <c r="B228" s="11"/>
      <c r="C228" s="11"/>
      <c r="D228" s="51"/>
      <c r="E228" s="31"/>
      <c r="F228" s="11"/>
      <c r="G228" s="52"/>
      <c r="H228" s="52"/>
      <c r="I228" s="35"/>
      <c r="J228" s="11"/>
      <c r="K228" s="11"/>
      <c r="L228" s="11"/>
      <c r="M228" s="11"/>
    </row>
    <row r="229" spans="1:13" ht="14.25">
      <c r="A229" s="11"/>
      <c r="B229" s="11"/>
      <c r="C229" s="11"/>
      <c r="D229" s="51"/>
      <c r="E229" s="31"/>
      <c r="F229" s="11"/>
      <c r="G229" s="52"/>
      <c r="H229" s="52"/>
      <c r="I229" s="35"/>
      <c r="J229" s="11"/>
      <c r="K229" s="11"/>
      <c r="L229" s="11"/>
      <c r="M229" s="11"/>
    </row>
    <row r="230" spans="1:13" ht="14.25">
      <c r="A230" s="11"/>
      <c r="B230" s="11"/>
      <c r="C230" s="11"/>
      <c r="D230" s="51"/>
      <c r="E230" s="31"/>
      <c r="F230" s="11"/>
      <c r="G230" s="52"/>
      <c r="H230" s="52"/>
      <c r="I230" s="35"/>
      <c r="J230" s="11"/>
      <c r="K230" s="11"/>
      <c r="L230" s="11"/>
      <c r="M230" s="11"/>
    </row>
    <row r="231" spans="1:13" ht="14.25">
      <c r="A231" s="11"/>
      <c r="B231" s="11"/>
      <c r="C231" s="11"/>
      <c r="D231" s="51"/>
      <c r="E231" s="31"/>
      <c r="F231" s="11"/>
      <c r="G231" s="52"/>
      <c r="H231" s="52"/>
      <c r="I231" s="35"/>
      <c r="J231" s="11"/>
      <c r="K231" s="11"/>
      <c r="L231" s="11"/>
      <c r="M231" s="11"/>
    </row>
    <row r="232" spans="1:13" ht="14.25">
      <c r="A232" s="11"/>
      <c r="B232" s="11"/>
      <c r="C232" s="11"/>
      <c r="D232" s="51"/>
      <c r="E232" s="31"/>
      <c r="F232" s="11"/>
      <c r="G232" s="52"/>
      <c r="H232" s="52"/>
      <c r="I232" s="35"/>
      <c r="J232" s="11"/>
      <c r="K232" s="11"/>
      <c r="L232" s="11"/>
      <c r="M232" s="11"/>
    </row>
    <row r="233" spans="1:13" ht="14.25">
      <c r="A233" s="11"/>
      <c r="B233" s="11"/>
      <c r="C233" s="11"/>
      <c r="D233" s="51"/>
      <c r="E233" s="31"/>
      <c r="F233" s="11"/>
      <c r="G233" s="52"/>
      <c r="H233" s="52"/>
      <c r="I233" s="35"/>
      <c r="J233" s="11"/>
      <c r="K233" s="11"/>
      <c r="L233" s="11"/>
      <c r="M233" s="11"/>
    </row>
    <row r="234" spans="1:13" ht="14.25">
      <c r="A234" s="11"/>
      <c r="B234" s="11"/>
      <c r="C234" s="11"/>
      <c r="D234" s="51"/>
      <c r="E234" s="31"/>
      <c r="F234" s="11"/>
      <c r="G234" s="52"/>
      <c r="H234" s="52"/>
      <c r="I234" s="35"/>
      <c r="J234" s="11"/>
      <c r="K234" s="11"/>
      <c r="L234" s="11"/>
      <c r="M234" s="11"/>
    </row>
    <row r="235" spans="1:13" ht="14.25">
      <c r="A235" s="11"/>
      <c r="B235" s="11"/>
      <c r="C235" s="11"/>
      <c r="D235" s="51"/>
      <c r="E235" s="31"/>
      <c r="F235" s="11"/>
      <c r="G235" s="52"/>
      <c r="H235" s="52"/>
      <c r="I235" s="35"/>
      <c r="J235" s="11"/>
      <c r="K235" s="11"/>
      <c r="L235" s="11"/>
      <c r="M235" s="11"/>
    </row>
    <row r="236" spans="1:13" ht="14.25">
      <c r="A236" s="11"/>
      <c r="B236" s="11"/>
      <c r="C236" s="11"/>
      <c r="D236" s="51"/>
      <c r="E236" s="31"/>
      <c r="F236" s="11"/>
      <c r="G236" s="52"/>
      <c r="H236" s="52"/>
      <c r="I236" s="35"/>
      <c r="J236" s="11"/>
      <c r="K236" s="11"/>
      <c r="L236" s="11"/>
      <c r="M236" s="11"/>
    </row>
    <row r="237" spans="1:13" ht="14.25">
      <c r="A237" s="11"/>
      <c r="B237" s="11"/>
      <c r="C237" s="11"/>
      <c r="D237" s="51"/>
      <c r="E237" s="31"/>
      <c r="F237" s="11"/>
      <c r="G237" s="52"/>
      <c r="H237" s="52"/>
      <c r="I237" s="35"/>
      <c r="J237" s="11"/>
      <c r="K237" s="11"/>
      <c r="L237" s="11"/>
      <c r="M237" s="11"/>
    </row>
    <row r="238" spans="1:13" ht="14.25">
      <c r="A238" s="11"/>
      <c r="B238" s="11"/>
      <c r="C238" s="11"/>
      <c r="D238" s="51"/>
      <c r="E238" s="31"/>
      <c r="F238" s="11"/>
      <c r="G238" s="52"/>
      <c r="H238" s="52"/>
      <c r="I238" s="35"/>
      <c r="J238" s="11"/>
      <c r="K238" s="11"/>
      <c r="L238" s="11"/>
      <c r="M238" s="11"/>
    </row>
    <row r="239" spans="1:13" ht="14.25">
      <c r="A239" s="11"/>
      <c r="B239" s="11"/>
      <c r="C239" s="11"/>
      <c r="D239" s="51"/>
      <c r="E239" s="31"/>
      <c r="F239" s="11"/>
      <c r="G239" s="52"/>
      <c r="H239" s="52"/>
      <c r="I239" s="35"/>
      <c r="J239" s="11"/>
      <c r="K239" s="11"/>
      <c r="L239" s="11"/>
      <c r="M239" s="11"/>
    </row>
    <row r="240" spans="1:13" ht="14.25">
      <c r="A240" s="11"/>
      <c r="B240" s="11"/>
      <c r="C240" s="11"/>
      <c r="D240" s="51"/>
      <c r="E240" s="31"/>
      <c r="F240" s="11"/>
      <c r="G240" s="52"/>
      <c r="H240" s="52"/>
      <c r="I240" s="35"/>
      <c r="J240" s="11"/>
      <c r="K240" s="11"/>
      <c r="L240" s="11"/>
      <c r="M240" s="11"/>
    </row>
    <row r="241" spans="1:13" ht="14.25">
      <c r="A241" s="11"/>
      <c r="B241" s="11"/>
      <c r="C241" s="11"/>
      <c r="D241" s="51"/>
      <c r="E241" s="31"/>
      <c r="F241" s="11"/>
      <c r="G241" s="52"/>
      <c r="H241" s="52"/>
      <c r="I241" s="35"/>
      <c r="J241" s="11"/>
      <c r="K241" s="11"/>
      <c r="L241" s="11"/>
      <c r="M241" s="11"/>
    </row>
    <row r="242" spans="1:13" ht="14.25">
      <c r="A242" s="11"/>
      <c r="B242" s="11"/>
      <c r="C242" s="11"/>
      <c r="D242" s="51"/>
      <c r="E242" s="31"/>
      <c r="F242" s="11"/>
      <c r="G242" s="52"/>
      <c r="H242" s="52"/>
      <c r="I242" s="35"/>
      <c r="J242" s="11"/>
      <c r="K242" s="11"/>
      <c r="L242" s="11"/>
      <c r="M242" s="11"/>
    </row>
    <row r="243" spans="1:13" ht="14.25">
      <c r="A243" s="11"/>
      <c r="B243" s="11"/>
      <c r="C243" s="11"/>
      <c r="D243" s="51"/>
      <c r="E243" s="31"/>
      <c r="F243" s="11"/>
      <c r="G243" s="52"/>
      <c r="H243" s="52"/>
      <c r="I243" s="35"/>
      <c r="J243" s="11"/>
      <c r="K243" s="11"/>
      <c r="L243" s="11"/>
      <c r="M243" s="11"/>
    </row>
    <row r="244" spans="1:13" ht="14.25">
      <c r="A244" s="11"/>
      <c r="B244" s="11"/>
      <c r="C244" s="11"/>
      <c r="D244" s="51"/>
      <c r="E244" s="31"/>
      <c r="F244" s="11"/>
      <c r="G244" s="52"/>
      <c r="H244" s="52"/>
      <c r="I244" s="35"/>
      <c r="J244" s="11"/>
      <c r="K244" s="11"/>
      <c r="L244" s="11"/>
      <c r="M244" s="11"/>
    </row>
    <row r="245" spans="1:13" ht="14.25">
      <c r="A245" s="11"/>
      <c r="B245" s="11"/>
      <c r="C245" s="11"/>
      <c r="D245" s="51"/>
      <c r="E245" s="31"/>
      <c r="F245" s="11"/>
      <c r="G245" s="52"/>
      <c r="H245" s="52"/>
      <c r="I245" s="35"/>
      <c r="J245" s="11"/>
      <c r="K245" s="11"/>
      <c r="L245" s="11"/>
      <c r="M245" s="11"/>
    </row>
    <row r="246" spans="1:13" ht="14.25">
      <c r="A246" s="11"/>
      <c r="B246" s="11"/>
      <c r="C246" s="11"/>
      <c r="D246" s="51"/>
      <c r="E246" s="31"/>
      <c r="F246" s="11"/>
      <c r="G246" s="52"/>
      <c r="H246" s="52"/>
      <c r="I246" s="35"/>
      <c r="J246" s="11"/>
      <c r="K246" s="11"/>
      <c r="L246" s="11"/>
      <c r="M246" s="11"/>
    </row>
    <row r="247" spans="1:13" ht="14.25">
      <c r="A247" s="11"/>
      <c r="B247" s="11"/>
      <c r="C247" s="11"/>
      <c r="D247" s="51"/>
      <c r="E247" s="31"/>
      <c r="F247" s="11"/>
      <c r="G247" s="52"/>
      <c r="H247" s="52"/>
      <c r="I247" s="35"/>
      <c r="J247" s="11"/>
      <c r="K247" s="11"/>
      <c r="L247" s="11"/>
      <c r="M247" s="11"/>
    </row>
    <row r="248" spans="1:13" ht="14.25">
      <c r="A248" s="11"/>
      <c r="B248" s="11"/>
      <c r="C248" s="11"/>
      <c r="D248" s="51"/>
      <c r="E248" s="31"/>
      <c r="F248" s="11"/>
      <c r="G248" s="52"/>
      <c r="H248" s="52"/>
      <c r="I248" s="35"/>
      <c r="J248" s="11"/>
      <c r="K248" s="11"/>
      <c r="L248" s="11"/>
      <c r="M248" s="11"/>
    </row>
    <row r="249" spans="1:13" ht="14.25">
      <c r="A249" s="11"/>
      <c r="B249" s="11"/>
      <c r="C249" s="11"/>
      <c r="D249" s="51"/>
      <c r="E249" s="31"/>
      <c r="F249" s="11"/>
      <c r="G249" s="52"/>
      <c r="H249" s="52"/>
      <c r="I249" s="35"/>
      <c r="J249" s="11"/>
      <c r="K249" s="11"/>
      <c r="L249" s="11"/>
      <c r="M249" s="11"/>
    </row>
    <row r="250" spans="1:13" ht="14.25">
      <c r="A250" s="11"/>
      <c r="B250" s="11"/>
      <c r="C250" s="11"/>
      <c r="D250" s="51"/>
      <c r="E250" s="31"/>
      <c r="F250" s="11"/>
      <c r="G250" s="52"/>
      <c r="H250" s="52"/>
      <c r="I250" s="35"/>
      <c r="J250" s="11"/>
      <c r="K250" s="11"/>
      <c r="L250" s="11"/>
      <c r="M250" s="11"/>
    </row>
    <row r="251" spans="1:13" ht="14.25">
      <c r="A251" s="11"/>
      <c r="B251" s="11"/>
      <c r="C251" s="11"/>
      <c r="D251" s="51"/>
      <c r="E251" s="31"/>
      <c r="F251" s="11"/>
      <c r="G251" s="52"/>
      <c r="H251" s="52"/>
      <c r="I251" s="35"/>
      <c r="J251" s="11"/>
      <c r="K251" s="11"/>
      <c r="L251" s="11"/>
      <c r="M251" s="11"/>
    </row>
    <row r="252" spans="1:13" ht="14.25">
      <c r="A252" s="11"/>
      <c r="B252" s="11"/>
      <c r="C252" s="11"/>
      <c r="D252" s="51"/>
      <c r="E252" s="31"/>
      <c r="F252" s="11"/>
      <c r="G252" s="52"/>
      <c r="H252" s="52"/>
      <c r="I252" s="35"/>
      <c r="J252" s="11"/>
      <c r="K252" s="11"/>
      <c r="L252" s="11"/>
      <c r="M252" s="11"/>
    </row>
    <row r="253" spans="1:13" ht="14.25">
      <c r="A253" s="11"/>
      <c r="B253" s="11"/>
      <c r="C253" s="11"/>
      <c r="D253" s="51"/>
      <c r="E253" s="31"/>
      <c r="F253" s="11"/>
      <c r="G253" s="52"/>
      <c r="H253" s="52"/>
      <c r="I253" s="35"/>
      <c r="J253" s="11"/>
      <c r="K253" s="11"/>
      <c r="L253" s="11"/>
      <c r="M253" s="11"/>
    </row>
    <row r="254" spans="1:13" ht="14.25">
      <c r="A254" s="11"/>
      <c r="B254" s="11"/>
      <c r="C254" s="11"/>
      <c r="D254" s="51"/>
      <c r="E254" s="31"/>
      <c r="F254" s="11"/>
      <c r="G254" s="52"/>
      <c r="H254" s="52"/>
      <c r="I254" s="35"/>
      <c r="J254" s="11"/>
      <c r="K254" s="11"/>
      <c r="L254" s="11"/>
      <c r="M254" s="11"/>
    </row>
    <row r="255" spans="1:13" ht="14.25">
      <c r="A255" s="11"/>
      <c r="B255" s="11"/>
      <c r="C255" s="11"/>
      <c r="D255" s="51"/>
      <c r="E255" s="31"/>
      <c r="F255" s="11"/>
      <c r="G255" s="52"/>
      <c r="H255" s="52"/>
      <c r="I255" s="35"/>
      <c r="J255" s="11"/>
      <c r="K255" s="11"/>
      <c r="L255" s="11"/>
      <c r="M255" s="11"/>
    </row>
    <row r="256" spans="1:13" ht="14.25">
      <c r="A256" s="11"/>
      <c r="B256" s="11"/>
      <c r="C256" s="11"/>
      <c r="D256" s="51"/>
      <c r="E256" s="31"/>
      <c r="F256" s="11"/>
      <c r="G256" s="52"/>
      <c r="H256" s="52"/>
      <c r="I256" s="35"/>
      <c r="J256" s="11"/>
      <c r="K256" s="11"/>
      <c r="L256" s="11"/>
      <c r="M256" s="11"/>
    </row>
    <row r="257" spans="1:13" ht="14.25">
      <c r="A257" s="11"/>
      <c r="B257" s="11"/>
      <c r="C257" s="11"/>
      <c r="D257" s="51"/>
      <c r="E257" s="31"/>
      <c r="F257" s="11"/>
      <c r="G257" s="52"/>
      <c r="H257" s="52"/>
      <c r="I257" s="35"/>
      <c r="J257" s="11"/>
      <c r="K257" s="11"/>
      <c r="L257" s="11"/>
      <c r="M257" s="11"/>
    </row>
    <row r="258" spans="1:13" ht="14.25">
      <c r="A258" s="11"/>
      <c r="B258" s="11"/>
      <c r="C258" s="11"/>
      <c r="D258" s="51"/>
      <c r="E258" s="31"/>
      <c r="F258" s="11"/>
      <c r="G258" s="52"/>
      <c r="H258" s="52"/>
      <c r="I258" s="35"/>
      <c r="J258" s="11"/>
      <c r="K258" s="11"/>
      <c r="L258" s="11"/>
      <c r="M258" s="11"/>
    </row>
    <row r="259" spans="1:13" ht="14.25">
      <c r="A259" s="11"/>
      <c r="B259" s="11"/>
      <c r="C259" s="11"/>
      <c r="D259" s="51"/>
      <c r="E259" s="31"/>
      <c r="F259" s="11"/>
      <c r="G259" s="52"/>
      <c r="H259" s="52"/>
      <c r="I259" s="35"/>
      <c r="J259" s="11"/>
      <c r="K259" s="11"/>
      <c r="L259" s="11"/>
      <c r="M259" s="11"/>
    </row>
    <row r="260" spans="1:13" ht="14.25">
      <c r="A260" s="11"/>
      <c r="B260" s="11"/>
      <c r="C260" s="11"/>
      <c r="D260" s="51"/>
      <c r="E260" s="31"/>
      <c r="F260" s="11"/>
      <c r="G260" s="52"/>
      <c r="H260" s="52"/>
      <c r="I260" s="35"/>
      <c r="J260" s="11"/>
      <c r="K260" s="11"/>
      <c r="L260" s="11"/>
      <c r="M260" s="11"/>
    </row>
    <row r="261" spans="1:13" ht="14.25">
      <c r="A261" s="11"/>
      <c r="B261" s="11"/>
      <c r="C261" s="11"/>
      <c r="D261" s="51"/>
      <c r="E261" s="31"/>
      <c r="F261" s="11"/>
      <c r="G261" s="52"/>
      <c r="H261" s="52"/>
      <c r="I261" s="35"/>
      <c r="J261" s="11"/>
      <c r="K261" s="11"/>
      <c r="L261" s="11"/>
      <c r="M261" s="11"/>
    </row>
    <row r="262" spans="1:13" ht="14.25">
      <c r="A262" s="11"/>
      <c r="B262" s="11"/>
      <c r="C262" s="11"/>
      <c r="D262" s="51"/>
      <c r="E262" s="31"/>
      <c r="F262" s="11"/>
      <c r="G262" s="52"/>
      <c r="H262" s="52"/>
      <c r="I262" s="35"/>
      <c r="J262" s="11"/>
      <c r="K262" s="11"/>
      <c r="L262" s="11"/>
      <c r="M262" s="11"/>
    </row>
    <row r="263" spans="1:13" ht="14.25">
      <c r="A263" s="11"/>
      <c r="B263" s="11"/>
      <c r="C263" s="11"/>
      <c r="D263" s="51"/>
      <c r="E263" s="31"/>
      <c r="F263" s="11"/>
      <c r="G263" s="52"/>
      <c r="H263" s="52"/>
      <c r="I263" s="35"/>
      <c r="J263" s="11"/>
      <c r="K263" s="11"/>
      <c r="L263" s="11"/>
      <c r="M263" s="11"/>
    </row>
    <row r="264" spans="1:13" ht="14.25">
      <c r="A264" s="11"/>
      <c r="B264" s="11"/>
      <c r="C264" s="11"/>
      <c r="D264" s="51"/>
      <c r="E264" s="31"/>
      <c r="F264" s="11"/>
      <c r="G264" s="52"/>
      <c r="H264" s="52"/>
      <c r="I264" s="35"/>
      <c r="J264" s="11"/>
      <c r="K264" s="11"/>
      <c r="L264" s="11"/>
      <c r="M264" s="11"/>
    </row>
    <row r="265" spans="1:13" ht="14.25">
      <c r="A265" s="11"/>
      <c r="B265" s="11"/>
      <c r="C265" s="11"/>
      <c r="D265" s="51"/>
      <c r="E265" s="31"/>
      <c r="F265" s="11"/>
      <c r="G265" s="52"/>
      <c r="H265" s="52"/>
      <c r="I265" s="35"/>
      <c r="J265" s="11"/>
      <c r="K265" s="11"/>
      <c r="L265" s="11"/>
      <c r="M265" s="11"/>
    </row>
    <row r="266" spans="1:13" ht="14.25">
      <c r="A266" s="11"/>
      <c r="B266" s="11"/>
      <c r="C266" s="11"/>
      <c r="D266" s="51"/>
      <c r="E266" s="31"/>
      <c r="F266" s="11"/>
      <c r="G266" s="52"/>
      <c r="H266" s="52"/>
      <c r="I266" s="35"/>
      <c r="J266" s="11"/>
      <c r="K266" s="11"/>
      <c r="L266" s="11"/>
      <c r="M266" s="11"/>
    </row>
    <row r="267" spans="1:13" ht="14.25">
      <c r="A267" s="11"/>
      <c r="B267" s="11"/>
      <c r="C267" s="11"/>
      <c r="D267" s="51"/>
      <c r="E267" s="31"/>
      <c r="F267" s="11"/>
      <c r="G267" s="52"/>
      <c r="H267" s="52"/>
      <c r="I267" s="35"/>
      <c r="J267" s="11"/>
      <c r="K267" s="11"/>
      <c r="L267" s="11"/>
      <c r="M267" s="11"/>
    </row>
    <row r="268" spans="1:13" ht="14.25">
      <c r="A268" s="11"/>
      <c r="B268" s="11"/>
      <c r="C268" s="11"/>
      <c r="D268" s="51"/>
      <c r="E268" s="31"/>
      <c r="F268" s="11"/>
      <c r="G268" s="52"/>
      <c r="H268" s="52"/>
      <c r="I268" s="35"/>
      <c r="J268" s="11"/>
      <c r="K268" s="11"/>
      <c r="L268" s="11"/>
      <c r="M268" s="11"/>
    </row>
    <row r="269" spans="1:13" ht="14.25">
      <c r="A269" s="11"/>
      <c r="B269" s="11"/>
      <c r="C269" s="11"/>
      <c r="D269" s="51"/>
      <c r="E269" s="31"/>
      <c r="F269" s="11"/>
      <c r="G269" s="52"/>
      <c r="H269" s="52"/>
      <c r="I269" s="35"/>
      <c r="J269" s="11"/>
      <c r="K269" s="11"/>
      <c r="L269" s="11"/>
      <c r="M269" s="11"/>
    </row>
    <row r="270" spans="1:13" ht="14.25">
      <c r="A270" s="11"/>
      <c r="B270" s="11"/>
      <c r="C270" s="11"/>
      <c r="D270" s="51"/>
      <c r="E270" s="31"/>
      <c r="F270" s="11"/>
      <c r="G270" s="52"/>
      <c r="H270" s="52"/>
      <c r="I270" s="35"/>
      <c r="J270" s="11"/>
      <c r="K270" s="11"/>
      <c r="L270" s="11"/>
      <c r="M270" s="11"/>
    </row>
    <row r="271" spans="1:13" ht="14.25">
      <c r="A271" s="11"/>
      <c r="B271" s="11"/>
      <c r="C271" s="11"/>
      <c r="D271" s="51"/>
      <c r="E271" s="31"/>
      <c r="F271" s="11"/>
      <c r="G271" s="52"/>
      <c r="H271" s="52"/>
      <c r="I271" s="35"/>
      <c r="J271" s="11"/>
      <c r="K271" s="11"/>
      <c r="L271" s="11"/>
      <c r="M271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 gajsak</dc:creator>
  <cp:keywords/>
  <dc:description/>
  <cp:lastModifiedBy>xiii</cp:lastModifiedBy>
  <cp:lastPrinted>2009-01-22T12:48:55Z</cp:lastPrinted>
  <dcterms:created xsi:type="dcterms:W3CDTF">2009-01-19T11:20:58Z</dcterms:created>
  <dcterms:modified xsi:type="dcterms:W3CDTF">2009-02-23T17:54:27Z</dcterms:modified>
  <cp:category/>
  <cp:version/>
  <cp:contentType/>
  <cp:contentStatus/>
</cp:coreProperties>
</file>