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3205" windowHeight="94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6" i="1"/>
  <c r="J12"/>
  <c r="J9"/>
  <c r="E6"/>
  <c r="E7"/>
  <c r="E8"/>
  <c r="E10"/>
  <c r="E11"/>
  <c r="E13"/>
  <c r="E14"/>
  <c r="E15"/>
  <c r="E16"/>
  <c r="E17"/>
  <c r="E18"/>
  <c r="E19"/>
  <c r="E9"/>
  <c r="E12"/>
  <c r="E5"/>
  <c r="J16"/>
  <c r="J7"/>
  <c r="J8"/>
  <c r="J10"/>
  <c r="J11"/>
  <c r="J13"/>
  <c r="J14"/>
  <c r="J15"/>
  <c r="J18"/>
  <c r="J19"/>
  <c r="J5"/>
</calcChain>
</file>

<file path=xl/sharedStrings.xml><?xml version="1.0" encoding="utf-8"?>
<sst xmlns="http://schemas.openxmlformats.org/spreadsheetml/2006/main" count="74" uniqueCount="43">
  <si>
    <t>Sinković</t>
  </si>
  <si>
    <t>Valent</t>
  </si>
  <si>
    <t>Martin</t>
  </si>
  <si>
    <t>Stjepan</t>
  </si>
  <si>
    <t>Karlo</t>
  </si>
  <si>
    <t>Udovičić</t>
  </si>
  <si>
    <t>Ivan</t>
  </si>
  <si>
    <t>Rebić</t>
  </si>
  <si>
    <t>Vedran</t>
  </si>
  <si>
    <t>Radonić</t>
  </si>
  <si>
    <t>Luka</t>
  </si>
  <si>
    <t>Krešimir</t>
  </si>
  <si>
    <t>Kavčić</t>
  </si>
  <si>
    <t>Marijan</t>
  </si>
  <si>
    <t>Filipović</t>
  </si>
  <si>
    <t>Ban</t>
  </si>
  <si>
    <t>Tomislav</t>
  </si>
  <si>
    <t>Holi</t>
  </si>
  <si>
    <t>Pap</t>
  </si>
  <si>
    <t>Helena</t>
  </si>
  <si>
    <t>Pavković</t>
  </si>
  <si>
    <t>Lena</t>
  </si>
  <si>
    <t>Suzić</t>
  </si>
  <si>
    <t>vrijeme</t>
  </si>
  <si>
    <t>ime</t>
  </si>
  <si>
    <t>prezime</t>
  </si>
  <si>
    <t>Matić</t>
  </si>
  <si>
    <t>SMA</t>
  </si>
  <si>
    <t>s</t>
  </si>
  <si>
    <t>SMLB</t>
  </si>
  <si>
    <t>f</t>
  </si>
  <si>
    <t>SMB</t>
  </si>
  <si>
    <t>SŽLB</t>
  </si>
  <si>
    <t>SŽB</t>
  </si>
  <si>
    <t>Mandić</t>
  </si>
  <si>
    <t>kat.</t>
  </si>
  <si>
    <t>prosjek/500 m</t>
  </si>
  <si>
    <t>-</t>
  </si>
  <si>
    <t>prosinac 2012.</t>
  </si>
  <si>
    <t>veljača 2013.</t>
  </si>
  <si>
    <t>razlika</t>
  </si>
  <si>
    <t>slider/fiksni</t>
  </si>
  <si>
    <t>Denis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</si>
</sst>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5" xfId="0" applyBorder="1"/>
    <xf numFmtId="0" fontId="2" fillId="0" borderId="3" xfId="0" applyFont="1" applyBorder="1" applyAlignment="1">
      <alignment horizontal="left"/>
    </xf>
    <xf numFmtId="47" fontId="2" fillId="0" borderId="3" xfId="0" applyNumberFormat="1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1" xfId="0" applyFont="1" applyBorder="1" applyAlignment="1">
      <alignment horizontal="left"/>
    </xf>
    <xf numFmtId="47" fontId="2" fillId="0" borderId="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7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7" fontId="2" fillId="0" borderId="9" xfId="0" applyNumberFormat="1" applyFont="1" applyBorder="1" applyAlignment="1">
      <alignment horizontal="center"/>
    </xf>
    <xf numFmtId="47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/>
    <xf numFmtId="0" fontId="2" fillId="0" borderId="13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47" fontId="2" fillId="0" borderId="21" xfId="0" applyNumberFormat="1" applyFont="1" applyBorder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/>
    <xf numFmtId="0" fontId="1" fillId="0" borderId="12" xfId="0" applyFont="1" applyBorder="1"/>
    <xf numFmtId="0" fontId="1" fillId="0" borderId="23" xfId="0" applyFont="1" applyBorder="1" applyAlignment="1">
      <alignment horizontal="center"/>
    </xf>
    <xf numFmtId="47" fontId="0" fillId="0" borderId="0" xfId="0" applyNumberFormat="1"/>
    <xf numFmtId="47" fontId="2" fillId="0" borderId="0" xfId="0" applyNumberFormat="1" applyFont="1" applyBorder="1" applyAlignment="1">
      <alignment horizontal="center"/>
    </xf>
    <xf numFmtId="47" fontId="0" fillId="0" borderId="0" xfId="0" applyNumberFormat="1" applyBorder="1"/>
    <xf numFmtId="47" fontId="2" fillId="0" borderId="14" xfId="0" applyNumberFormat="1" applyFont="1" applyBorder="1" applyAlignment="1">
      <alignment horizontal="center"/>
    </xf>
    <xf numFmtId="47" fontId="2" fillId="0" borderId="15" xfId="0" applyNumberFormat="1" applyFont="1" applyBorder="1" applyAlignment="1">
      <alignment horizontal="center"/>
    </xf>
    <xf numFmtId="47" fontId="2" fillId="0" borderId="20" xfId="0" applyNumberFormat="1" applyFont="1" applyBorder="1" applyAlignment="1">
      <alignment horizontal="center"/>
    </xf>
    <xf numFmtId="47" fontId="4" fillId="0" borderId="25" xfId="0" applyNumberFormat="1" applyFont="1" applyBorder="1" applyAlignment="1">
      <alignment horizontal="center"/>
    </xf>
    <xf numFmtId="47" fontId="3" fillId="0" borderId="26" xfId="0" applyNumberFormat="1" applyFont="1" applyBorder="1" applyAlignment="1">
      <alignment horizontal="center"/>
    </xf>
    <xf numFmtId="47" fontId="4" fillId="0" borderId="26" xfId="0" applyNumberFormat="1" applyFont="1" applyBorder="1" applyAlignment="1">
      <alignment horizontal="center"/>
    </xf>
    <xf numFmtId="47" fontId="2" fillId="0" borderId="26" xfId="0" applyNumberFormat="1" applyFont="1" applyBorder="1" applyAlignment="1">
      <alignment horizontal="center"/>
    </xf>
    <xf numFmtId="47" fontId="4" fillId="0" borderId="27" xfId="0" applyNumberFormat="1" applyFont="1" applyBorder="1" applyAlignment="1">
      <alignment horizontal="center"/>
    </xf>
    <xf numFmtId="47" fontId="4" fillId="0" borderId="0" xfId="0" applyNumberFormat="1" applyFont="1" applyBorder="1" applyAlignment="1">
      <alignment horizontal="center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1"/>
  <sheetViews>
    <sheetView tabSelected="1" workbookViewId="0">
      <selection activeCell="K22" sqref="K22"/>
    </sheetView>
  </sheetViews>
  <sheetFormatPr defaultRowHeight="15"/>
  <cols>
    <col min="1" max="1" width="2.85546875" customWidth="1"/>
    <col min="2" max="2" width="9.85546875" style="1" customWidth="1"/>
    <col min="3" max="3" width="10" customWidth="1"/>
    <col min="4" max="4" width="9.85546875" customWidth="1"/>
    <col min="5" max="5" width="11" customWidth="1"/>
    <col min="6" max="6" width="13.42578125" style="2" customWidth="1"/>
    <col min="7" max="7" width="11.5703125" style="2" customWidth="1"/>
    <col min="8" max="8" width="9.42578125" customWidth="1"/>
    <col min="9" max="9" width="13.42578125" customWidth="1"/>
    <col min="10" max="10" width="10.140625" customWidth="1"/>
    <col min="11" max="11" width="9.85546875" customWidth="1"/>
    <col min="12" max="12" width="7.7109375" style="2" customWidth="1"/>
    <col min="13" max="13" width="17.140625" customWidth="1"/>
    <col min="14" max="14" width="14" customWidth="1"/>
    <col min="15" max="15" width="4" customWidth="1"/>
    <col min="16" max="16" width="9" customWidth="1"/>
    <col min="17" max="17" width="13.28515625" customWidth="1"/>
    <col min="18" max="18" width="20.5703125" style="2" customWidth="1"/>
  </cols>
  <sheetData>
    <row r="2" spans="2:18" ht="15.75" thickBot="1">
      <c r="L2" s="24"/>
      <c r="M2" s="3"/>
      <c r="N2" s="3"/>
      <c r="O2" s="3"/>
      <c r="P2" s="3"/>
      <c r="Q2" s="3"/>
      <c r="R2" s="24"/>
    </row>
    <row r="3" spans="2:18" ht="15.75" thickBot="1">
      <c r="B3" s="19"/>
      <c r="C3" s="4"/>
      <c r="D3" s="4"/>
      <c r="E3" s="34"/>
      <c r="F3" s="35" t="s">
        <v>39</v>
      </c>
      <c r="G3" s="37"/>
      <c r="H3" s="34"/>
      <c r="I3" s="35" t="s">
        <v>38</v>
      </c>
      <c r="J3" s="30"/>
      <c r="L3" s="24"/>
      <c r="M3" s="3"/>
      <c r="N3" s="3"/>
      <c r="O3" s="3"/>
      <c r="P3" s="3"/>
      <c r="Q3" s="3"/>
      <c r="R3" s="24"/>
    </row>
    <row r="4" spans="2:18" ht="15.75" thickBot="1">
      <c r="B4" s="21" t="s">
        <v>24</v>
      </c>
      <c r="C4" s="22" t="s">
        <v>25</v>
      </c>
      <c r="D4" s="23" t="s">
        <v>35</v>
      </c>
      <c r="E4" s="15" t="s">
        <v>23</v>
      </c>
      <c r="F4" s="11" t="s">
        <v>36</v>
      </c>
      <c r="G4" s="38" t="s">
        <v>41</v>
      </c>
      <c r="H4" s="36" t="s">
        <v>23</v>
      </c>
      <c r="I4" s="25" t="s">
        <v>36</v>
      </c>
      <c r="J4" s="39" t="s">
        <v>40</v>
      </c>
      <c r="L4" s="24"/>
      <c r="M4" s="20"/>
      <c r="N4" s="20"/>
      <c r="O4" s="3"/>
      <c r="P4" s="3"/>
      <c r="Q4" s="3"/>
      <c r="R4" s="24"/>
    </row>
    <row r="5" spans="2:18" ht="18.75" customHeight="1">
      <c r="B5" s="8" t="s">
        <v>2</v>
      </c>
      <c r="C5" s="9" t="s">
        <v>0</v>
      </c>
      <c r="D5" s="13" t="s">
        <v>27</v>
      </c>
      <c r="E5" s="16">
        <f t="shared" ref="E5:E19" si="0">F5/12</f>
        <v>1.0722415123456789E-3</v>
      </c>
      <c r="F5" s="10">
        <v>1.2866898148148148E-2</v>
      </c>
      <c r="G5" s="31" t="s">
        <v>28</v>
      </c>
      <c r="H5" s="16">
        <v>1.3223379629629632E-2</v>
      </c>
      <c r="I5" s="43">
        <v>1.1018518518518519E-3</v>
      </c>
      <c r="J5" s="46">
        <f>H5-F5</f>
        <v>3.5648148148148366E-4</v>
      </c>
      <c r="L5" s="24"/>
      <c r="M5" s="3"/>
      <c r="N5" s="3"/>
      <c r="O5" s="3"/>
      <c r="P5" s="3"/>
      <c r="Q5" s="3"/>
      <c r="R5" s="24"/>
    </row>
    <row r="6" spans="2:18" ht="18.75" customHeight="1">
      <c r="B6" s="7" t="s">
        <v>1</v>
      </c>
      <c r="C6" s="5" t="s">
        <v>0</v>
      </c>
      <c r="D6" s="14" t="s">
        <v>27</v>
      </c>
      <c r="E6" s="16">
        <f>F6/12</f>
        <v>1.0975115740740741E-3</v>
      </c>
      <c r="F6" s="6">
        <v>1.3170138888888889E-2</v>
      </c>
      <c r="G6" s="32" t="s">
        <v>28</v>
      </c>
      <c r="H6" s="17">
        <v>1.3065972222222224E-2</v>
      </c>
      <c r="I6" s="44">
        <v>1.0879629629629629E-3</v>
      </c>
      <c r="J6" s="47">
        <f>F6-H6+J16</f>
        <v>1.1458333333333286E-4</v>
      </c>
      <c r="L6" s="24"/>
      <c r="M6" s="3"/>
      <c r="N6" s="3"/>
      <c r="O6" s="3"/>
      <c r="P6" s="3"/>
      <c r="Q6" s="3"/>
      <c r="R6" s="24"/>
    </row>
    <row r="7" spans="2:18" ht="15.75" customHeight="1">
      <c r="B7" s="7" t="s">
        <v>4</v>
      </c>
      <c r="C7" s="5" t="s">
        <v>5</v>
      </c>
      <c r="D7" s="14" t="s">
        <v>31</v>
      </c>
      <c r="E7" s="16">
        <f>F7/12</f>
        <v>1.1181520061728394E-3</v>
      </c>
      <c r="F7" s="6">
        <v>1.3417824074074073E-2</v>
      </c>
      <c r="G7" s="32" t="s">
        <v>28</v>
      </c>
      <c r="H7" s="17">
        <v>1.3804398148148149E-2</v>
      </c>
      <c r="I7" s="44">
        <v>1.1493055555555555E-3</v>
      </c>
      <c r="J7" s="48">
        <f>H7-F7</f>
        <v>3.8657407407407564E-4</v>
      </c>
      <c r="L7" s="24"/>
      <c r="M7" s="51"/>
      <c r="N7" s="3"/>
      <c r="O7" s="3"/>
      <c r="P7" s="3"/>
      <c r="Q7" s="3"/>
      <c r="R7" s="24"/>
    </row>
    <row r="8" spans="2:18" ht="15.75">
      <c r="B8" s="7" t="s">
        <v>3</v>
      </c>
      <c r="C8" s="5" t="s">
        <v>26</v>
      </c>
      <c r="D8" s="14" t="s">
        <v>27</v>
      </c>
      <c r="E8" s="16">
        <f>F8/12</f>
        <v>1.1436149691358025E-3</v>
      </c>
      <c r="F8" s="6">
        <v>1.3723379629629629E-2</v>
      </c>
      <c r="G8" s="32" t="s">
        <v>28</v>
      </c>
      <c r="H8" s="17">
        <v>1.3755787037037037E-2</v>
      </c>
      <c r="I8" s="44">
        <v>1.1458333333333333E-3</v>
      </c>
      <c r="J8" s="48">
        <f>H8-F8</f>
        <v>3.2407407407408079E-5</v>
      </c>
      <c r="L8" s="24"/>
      <c r="M8" s="51"/>
      <c r="N8" s="3"/>
      <c r="O8" s="3"/>
      <c r="P8" s="3"/>
      <c r="Q8" s="3"/>
      <c r="R8" s="24"/>
    </row>
    <row r="9" spans="2:18" ht="15.75">
      <c r="B9" s="7" t="s">
        <v>6</v>
      </c>
      <c r="C9" s="5" t="s">
        <v>7</v>
      </c>
      <c r="D9" s="14" t="s">
        <v>27</v>
      </c>
      <c r="E9" s="16">
        <f>F9/12</f>
        <v>1.1529706790123456E-3</v>
      </c>
      <c r="F9" s="6">
        <v>1.3835648148148147E-2</v>
      </c>
      <c r="G9" s="32" t="s">
        <v>28</v>
      </c>
      <c r="H9" s="17">
        <v>1.3869212962962963E-2</v>
      </c>
      <c r="I9" s="44">
        <v>1.1550925925925925E-3</v>
      </c>
      <c r="J9" s="48">
        <f>H9-F9</f>
        <v>3.356481481481613E-5</v>
      </c>
      <c r="L9" s="24"/>
      <c r="M9" s="51"/>
      <c r="N9" s="3"/>
      <c r="O9" s="3"/>
    </row>
    <row r="10" spans="2:18" ht="15.75">
      <c r="B10" s="7" t="s">
        <v>8</v>
      </c>
      <c r="C10" s="5" t="s">
        <v>9</v>
      </c>
      <c r="D10" s="14" t="s">
        <v>29</v>
      </c>
      <c r="E10" s="16">
        <f>F10/12</f>
        <v>1.1641589506172841E-3</v>
      </c>
      <c r="F10" s="6">
        <v>1.3969907407407408E-2</v>
      </c>
      <c r="G10" s="32" t="s">
        <v>28</v>
      </c>
      <c r="H10" s="17">
        <v>1.4104166666666666E-2</v>
      </c>
      <c r="I10" s="44">
        <v>1.1747685185185186E-3</v>
      </c>
      <c r="J10" s="48">
        <f>H10-F10</f>
        <v>1.3425925925925758E-4</v>
      </c>
      <c r="L10" s="24"/>
      <c r="M10" s="51"/>
      <c r="N10" s="3"/>
      <c r="O10" s="3"/>
    </row>
    <row r="11" spans="2:18" ht="15.75">
      <c r="B11" s="7" t="s">
        <v>10</v>
      </c>
      <c r="C11" s="5" t="s">
        <v>9</v>
      </c>
      <c r="D11" s="14" t="s">
        <v>29</v>
      </c>
      <c r="E11" s="16">
        <f>F11/12</f>
        <v>1.1650270061728397E-3</v>
      </c>
      <c r="F11" s="6">
        <v>1.3980324074074076E-2</v>
      </c>
      <c r="G11" s="32" t="s">
        <v>28</v>
      </c>
      <c r="H11" s="17">
        <v>1.4140046296296296E-2</v>
      </c>
      <c r="I11" s="44">
        <v>1.1782407407407408E-3</v>
      </c>
      <c r="J11" s="48">
        <f>H11-F11</f>
        <v>1.5972222222222082E-4</v>
      </c>
      <c r="L11" s="24"/>
      <c r="M11" s="51"/>
      <c r="N11" s="3"/>
      <c r="O11" s="3"/>
    </row>
    <row r="12" spans="2:18" ht="15.75">
      <c r="B12" s="7" t="s">
        <v>6</v>
      </c>
      <c r="C12" s="5" t="s">
        <v>15</v>
      </c>
      <c r="D12" s="14" t="s">
        <v>27</v>
      </c>
      <c r="E12" s="16">
        <f>F12/12</f>
        <v>1.1740933641975308E-3</v>
      </c>
      <c r="F12" s="6">
        <v>1.408912037037037E-2</v>
      </c>
      <c r="G12" s="32" t="s">
        <v>30</v>
      </c>
      <c r="H12" s="17">
        <v>1.4236111111111111E-2</v>
      </c>
      <c r="I12" s="44">
        <v>1.1863425925925928E-3</v>
      </c>
      <c r="J12" s="48">
        <f>H12-F12</f>
        <v>1.4699074074074094E-4</v>
      </c>
      <c r="L12" s="24"/>
      <c r="M12" s="51"/>
      <c r="N12" s="3"/>
      <c r="O12" s="3"/>
    </row>
    <row r="13" spans="2:18" ht="15.75">
      <c r="B13" s="7" t="s">
        <v>16</v>
      </c>
      <c r="C13" s="5" t="s">
        <v>17</v>
      </c>
      <c r="D13" s="14" t="s">
        <v>27</v>
      </c>
      <c r="E13" s="16">
        <f>F13/12</f>
        <v>1.1911651234567903E-3</v>
      </c>
      <c r="F13" s="6">
        <v>1.4293981481481482E-2</v>
      </c>
      <c r="G13" s="32" t="s">
        <v>30</v>
      </c>
      <c r="H13" s="17">
        <v>1.432060185185185E-2</v>
      </c>
      <c r="I13" s="44">
        <v>1.193287037037037E-3</v>
      </c>
      <c r="J13" s="48">
        <f>H13-F13</f>
        <v>2.6620370370367824E-5</v>
      </c>
      <c r="L13" s="24"/>
      <c r="M13" s="51"/>
      <c r="N13" s="3"/>
      <c r="O13" s="3"/>
    </row>
    <row r="14" spans="2:18" ht="15.75">
      <c r="B14" s="7" t="s">
        <v>11</v>
      </c>
      <c r="C14" s="5" t="s">
        <v>12</v>
      </c>
      <c r="D14" s="14" t="s">
        <v>29</v>
      </c>
      <c r="E14" s="16">
        <f>F14/12</f>
        <v>1.1922260802469137E-3</v>
      </c>
      <c r="F14" s="6">
        <v>1.4306712962962964E-2</v>
      </c>
      <c r="G14" s="32" t="s">
        <v>28</v>
      </c>
      <c r="H14" s="17">
        <v>1.4423611111111111E-2</v>
      </c>
      <c r="I14" s="44">
        <v>1.2013888888888888E-3</v>
      </c>
      <c r="J14" s="48">
        <f>H14-F14</f>
        <v>1.1689814814814722E-4</v>
      </c>
      <c r="L14" s="24"/>
      <c r="M14" s="51"/>
      <c r="N14" s="3"/>
      <c r="O14" s="3"/>
    </row>
    <row r="15" spans="2:18" ht="15.75">
      <c r="B15" s="7" t="s">
        <v>13</v>
      </c>
      <c r="C15" s="5" t="s">
        <v>14</v>
      </c>
      <c r="D15" s="14" t="s">
        <v>29</v>
      </c>
      <c r="E15" s="16">
        <f>F15/12</f>
        <v>1.1923225308641974E-3</v>
      </c>
      <c r="F15" s="6">
        <v>1.4307870370370368E-2</v>
      </c>
      <c r="G15" s="32" t="s">
        <v>28</v>
      </c>
      <c r="H15" s="17">
        <v>1.4423611111111111E-2</v>
      </c>
      <c r="I15" s="44">
        <v>1.2025462962962964E-3</v>
      </c>
      <c r="J15" s="48">
        <f>H15-F15</f>
        <v>1.1574074074074264E-4</v>
      </c>
      <c r="K15" s="40"/>
      <c r="L15" s="24"/>
      <c r="M15" s="51"/>
      <c r="N15" s="3"/>
      <c r="O15" s="3"/>
    </row>
    <row r="16" spans="2:18" ht="15.75">
      <c r="B16" s="7" t="s">
        <v>10</v>
      </c>
      <c r="C16" s="5" t="s">
        <v>18</v>
      </c>
      <c r="D16" s="14" t="s">
        <v>29</v>
      </c>
      <c r="E16" s="16">
        <f>F16/12</f>
        <v>1.2471064814814816E-3</v>
      </c>
      <c r="F16" s="6">
        <v>1.4965277777777779E-2</v>
      </c>
      <c r="G16" s="32" t="s">
        <v>28</v>
      </c>
      <c r="H16" s="17">
        <v>1.4954861111111111E-2</v>
      </c>
      <c r="I16" s="44">
        <v>1.2465277777777776E-3</v>
      </c>
      <c r="J16" s="47">
        <f>F16-H16</f>
        <v>1.0416666666667254E-5</v>
      </c>
      <c r="K16" s="40"/>
      <c r="L16" s="24"/>
      <c r="M16" s="3"/>
      <c r="N16" s="3"/>
      <c r="O16" s="3"/>
    </row>
    <row r="17" spans="2:15" ht="15.75">
      <c r="B17" s="7" t="s">
        <v>42</v>
      </c>
      <c r="C17" s="5" t="s">
        <v>34</v>
      </c>
      <c r="D17" s="14" t="s">
        <v>31</v>
      </c>
      <c r="E17" s="16">
        <f>F17/12</f>
        <v>1.2817322530864199E-3</v>
      </c>
      <c r="F17" s="6">
        <v>1.5380787037037038E-2</v>
      </c>
      <c r="G17" s="32" t="s">
        <v>30</v>
      </c>
      <c r="H17" s="18" t="s">
        <v>37</v>
      </c>
      <c r="I17" s="14" t="s">
        <v>37</v>
      </c>
      <c r="J17" s="49" t="s">
        <v>37</v>
      </c>
      <c r="K17" s="40"/>
      <c r="L17" s="24"/>
      <c r="M17" s="3"/>
      <c r="N17" s="3"/>
      <c r="O17" s="3"/>
    </row>
    <row r="18" spans="2:15" ht="15.75">
      <c r="B18" s="7" t="s">
        <v>19</v>
      </c>
      <c r="C18" s="5" t="s">
        <v>20</v>
      </c>
      <c r="D18" s="14" t="s">
        <v>32</v>
      </c>
      <c r="E18" s="16">
        <f t="shared" si="0"/>
        <v>1.3388310185185185E-3</v>
      </c>
      <c r="F18" s="6">
        <v>1.6065972222222221E-2</v>
      </c>
      <c r="G18" s="32" t="s">
        <v>28</v>
      </c>
      <c r="H18" s="17">
        <v>1.6346064814814817E-2</v>
      </c>
      <c r="I18" s="44">
        <v>1.3576388888888889E-3</v>
      </c>
      <c r="J18" s="48">
        <f>H18-F18</f>
        <v>2.8009259259259567E-4</v>
      </c>
      <c r="K18" s="40"/>
      <c r="L18" s="24"/>
      <c r="M18" s="3"/>
      <c r="N18" s="3"/>
      <c r="O18" s="3"/>
    </row>
    <row r="19" spans="2:15" ht="16.5" thickBot="1">
      <c r="B19" s="26" t="s">
        <v>21</v>
      </c>
      <c r="C19" s="27" t="s">
        <v>22</v>
      </c>
      <c r="D19" s="28" t="s">
        <v>33</v>
      </c>
      <c r="E19" s="29">
        <f t="shared" si="0"/>
        <v>1.3748070987654323E-3</v>
      </c>
      <c r="F19" s="12">
        <v>1.6497685185185188E-2</v>
      </c>
      <c r="G19" s="33" t="s">
        <v>28</v>
      </c>
      <c r="H19" s="29">
        <v>1.6858796296296299E-2</v>
      </c>
      <c r="I19" s="45">
        <v>1.4050925925925925E-3</v>
      </c>
      <c r="J19" s="50">
        <f>H19-F19</f>
        <v>3.6111111111111066E-4</v>
      </c>
      <c r="L19" s="24"/>
      <c r="M19" s="3"/>
      <c r="N19" s="3"/>
      <c r="O19" s="3"/>
    </row>
    <row r="20" spans="2:15">
      <c r="L20" s="24"/>
      <c r="M20" s="3"/>
      <c r="N20" s="3"/>
      <c r="O20" s="3"/>
    </row>
    <row r="21" spans="2:15">
      <c r="D21" s="3"/>
      <c r="E21" s="3"/>
      <c r="F21" s="24"/>
    </row>
    <row r="22" spans="2:15" ht="15.75">
      <c r="D22" s="3"/>
      <c r="E22" s="41"/>
      <c r="F22" s="24"/>
    </row>
    <row r="23" spans="2:15" ht="15.75">
      <c r="D23" s="3"/>
      <c r="E23" s="41"/>
      <c r="F23" s="24"/>
    </row>
    <row r="24" spans="2:15" ht="15.75">
      <c r="D24" s="3"/>
      <c r="E24" s="41"/>
      <c r="F24" s="24"/>
    </row>
    <row r="25" spans="2:15" ht="15.75">
      <c r="D25" s="3"/>
      <c r="E25" s="41"/>
      <c r="F25" s="24"/>
    </row>
    <row r="26" spans="2:15" ht="15.75">
      <c r="D26" s="3"/>
      <c r="E26" s="41"/>
      <c r="F26" s="24"/>
    </row>
    <row r="27" spans="2:15" ht="15.75">
      <c r="D27" s="3"/>
      <c r="E27" s="41"/>
      <c r="F27" s="24"/>
    </row>
    <row r="28" spans="2:15" ht="15.75">
      <c r="D28" s="3"/>
      <c r="E28" s="41"/>
      <c r="F28" s="24"/>
    </row>
    <row r="29" spans="2:15" ht="15.75">
      <c r="D29" s="3"/>
      <c r="E29" s="41"/>
      <c r="F29" s="24"/>
    </row>
    <row r="30" spans="2:15">
      <c r="D30" s="3"/>
      <c r="E30" s="42"/>
      <c r="F30" s="24"/>
    </row>
    <row r="31" spans="2:15">
      <c r="D31" s="3"/>
      <c r="E31" s="3"/>
      <c r="F31" s="24"/>
    </row>
  </sheetData>
  <sortState ref="B6:J17">
    <sortCondition ref="F6:F17"/>
  </sortState>
  <pageMargins left="0.7" right="0.7" top="0.75" bottom="0.75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Goran</cp:lastModifiedBy>
  <dcterms:created xsi:type="dcterms:W3CDTF">2012-12-08T05:40:40Z</dcterms:created>
  <dcterms:modified xsi:type="dcterms:W3CDTF">2013-02-22T08:32:18Z</dcterms:modified>
</cp:coreProperties>
</file>